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KASSAVOOGUDE PROGNOOS" sheetId="1" r:id="rId1"/>
    <sheet name="KASUMIARUANDE PROGNO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B10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raha jääk perioodi algul</t>
        </r>
      </text>
    </comment>
    <comment ref="B37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Lisa vajadusel eelneva perioodi bilansis olevate nõuete ja lühiajaliste kohustuste vahe (v.a. laen)</t>
        </r>
      </text>
    </comment>
  </commentList>
</comments>
</file>

<file path=xl/comments2.xml><?xml version="1.0" encoding="utf-8"?>
<comments xmlns="http://schemas.openxmlformats.org/spreadsheetml/2006/main">
  <authors>
    <author>Kasutaja</author>
  </authors>
  <commentList>
    <comment ref="B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C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D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E22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põhivara amortisatsioon</t>
        </r>
      </text>
    </comment>
    <comment ref="B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C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D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E29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makstud laenuintress miinusega, saadud intress plussiga</t>
        </r>
      </text>
    </comment>
    <comment ref="B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C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D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  <comment ref="E34" authorId="0">
      <text>
        <r>
          <rPr>
            <b/>
            <sz val="9"/>
            <rFont val="Segoe UI"/>
            <family val="2"/>
          </rPr>
          <t>Kasutaja:</t>
        </r>
        <r>
          <rPr>
            <sz val="9"/>
            <rFont val="Segoe UI"/>
            <family val="2"/>
          </rPr>
          <t xml:space="preserve">
Märgi keskmine töötajate arv</t>
        </r>
      </text>
    </comment>
  </commentList>
</comments>
</file>

<file path=xl/sharedStrings.xml><?xml version="1.0" encoding="utf-8"?>
<sst xmlns="http://schemas.openxmlformats.org/spreadsheetml/2006/main" count="83" uniqueCount="62">
  <si>
    <t>Taotleja nimi:</t>
  </si>
  <si>
    <t>Projekti nimi:</t>
  </si>
  <si>
    <t>KASSAVOOGUDE PROGNOOS</t>
  </si>
  <si>
    <t>Periood:</t>
  </si>
  <si>
    <t>Raha jääk perioodi algul</t>
  </si>
  <si>
    <t>Müügitulu</t>
  </si>
  <si>
    <t>Annetused ja toetused (v.a. Leader toetus)</t>
  </si>
  <si>
    <t>Leader toetus</t>
  </si>
  <si>
    <t>RAHA SISSETULEK</t>
  </si>
  <si>
    <t>LAEKUMINE KOKKU</t>
  </si>
  <si>
    <t>RAHA VÄLJAMINEK</t>
  </si>
  <si>
    <t>Turustus- ja reklaamikulud</t>
  </si>
  <si>
    <t>IT ja sidekulud</t>
  </si>
  <si>
    <t>EELNEVA PERIOODI NÕUDED+/KOHUSTUSED-</t>
  </si>
  <si>
    <t>VÄLJAMINEK KOKKU</t>
  </si>
  <si>
    <t>RAHA JÄÄK PERIOODI LÕPUS</t>
  </si>
  <si>
    <t>KASUMIARUANDE PROGNOOS</t>
  </si>
  <si>
    <t>1. aasta</t>
  </si>
  <si>
    <t>2.aasta</t>
  </si>
  <si>
    <t>3.aasta</t>
  </si>
  <si>
    <t>4. aasta</t>
  </si>
  <si>
    <t>Muud tulud (renditulu, intressitulu jne.)</t>
  </si>
  <si>
    <t>Amortisatsioon</t>
  </si>
  <si>
    <t>Kulud kokku</t>
  </si>
  <si>
    <t>Intressid jms</t>
  </si>
  <si>
    <t xml:space="preserve">Tulud </t>
  </si>
  <si>
    <t>Periood</t>
  </si>
  <si>
    <t>Tulud kokku</t>
  </si>
  <si>
    <t>Kulud</t>
  </si>
  <si>
    <t>Transpordikulud (ostetud transporditeenused, autokütus, hooldus/remont, auto kindlustus)</t>
  </si>
  <si>
    <t>Saadud laenud</t>
  </si>
  <si>
    <t>Laenu tagasimaksed</t>
  </si>
  <si>
    <t>Ruumide majandamiskulud (elekter, küte, rent, valveteenus, korrashoid, remont, kindlustus)</t>
  </si>
  <si>
    <t>Tööjõukulud (brutopalk+maksud)</t>
  </si>
  <si>
    <t>Keskmine töötajate arv aastas</t>
  </si>
  <si>
    <t>Muu finantstulud ja -kulud</t>
  </si>
  <si>
    <t>KASUM (-KAHJUM) MAJANDUSTEGEVUSEST</t>
  </si>
  <si>
    <t>Brutopalk</t>
  </si>
  <si>
    <t>Tööjõumaksud (sotsiaalmaks ja töötuskindlustus)</t>
  </si>
  <si>
    <t>X</t>
  </si>
  <si>
    <t xml:space="preserve">Keskmine 1 töötaja brutotasu kuus </t>
  </si>
  <si>
    <t>Kinnitatud Lõuna-Järvamaa Koostöökogu</t>
  </si>
  <si>
    <t>Leader projektiga põhivara soetuse kulud</t>
  </si>
  <si>
    <r>
      <rPr>
        <sz val="10"/>
        <rFont val="Calibri"/>
        <family val="2"/>
      </rPr>
      <t>Muud põhitegevuse eesmärgil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soetatud kaubad, toore, materjal ja teenused</t>
    </r>
  </si>
  <si>
    <r>
      <rPr>
        <sz val="11"/>
        <rFont val="Calibri"/>
        <family val="2"/>
      </rPr>
      <t>Muud põhitegevuse eesmärgil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soetatud kaubad, toore, materjal ja teenused</t>
    </r>
  </si>
  <si>
    <t>Pangakulu, seadmete hooldus ja remont jne.</t>
  </si>
  <si>
    <t>Kui taotleja on käibemaksukohuslane, täidab tulude ja kulude lahtrid ilma käibemaksuta.</t>
  </si>
  <si>
    <t>Kui taotleja ei ole käibemaksukohuslane, siis täidab kulude lahtrid koos käibemaksuga.</t>
  </si>
  <si>
    <t>ROHELISED LAHTRID ON VALEMITEGA!</t>
  </si>
  <si>
    <t>juhatuse otsusega 24.08.2021</t>
  </si>
  <si>
    <t>Lisa 7</t>
  </si>
  <si>
    <t>2024</t>
  </si>
  <si>
    <t>mai 2023</t>
  </si>
  <si>
    <t>juuni 2023</t>
  </si>
  <si>
    <t>juuli 2023</t>
  </si>
  <si>
    <t>aug. 2023</t>
  </si>
  <si>
    <t>sept. 2023</t>
  </si>
  <si>
    <t>okt. 2023</t>
  </si>
  <si>
    <t>nov. 2023</t>
  </si>
  <si>
    <t>dets. 2023</t>
  </si>
  <si>
    <t>2023 kokku</t>
  </si>
  <si>
    <t>2025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</si>
</sst>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k_r_-;\-* #,##0.00\ _k_r_-;_-* &quot;-&quot;??\ _k_r_-;_-@_-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36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  <font>
      <i/>
      <sz val="10"/>
      <color rgb="FF7030A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wrapText="1"/>
    </xf>
    <xf numFmtId="4" fontId="12" fillId="34" borderId="0" xfId="46" applyNumberFormat="1" applyFont="1" applyFill="1" applyAlignment="1" applyProtection="1">
      <alignment horizontal="left"/>
      <protection/>
    </xf>
    <xf numFmtId="4" fontId="2" fillId="34" borderId="0" xfId="46" applyNumberFormat="1" applyFont="1" applyFill="1" applyBorder="1" applyAlignment="1" applyProtection="1">
      <alignment horizontal="right"/>
      <protection/>
    </xf>
    <xf numFmtId="4" fontId="12" fillId="34" borderId="0" xfId="46" applyNumberFormat="1" applyFont="1" applyFill="1" applyBorder="1" applyProtection="1">
      <alignment/>
      <protection/>
    </xf>
    <xf numFmtId="4" fontId="2" fillId="34" borderId="0" xfId="40" applyNumberFormat="1" applyFont="1" applyFill="1" applyBorder="1" applyAlignment="1" applyProtection="1">
      <alignment horizontal="right"/>
      <protection/>
    </xf>
    <xf numFmtId="4" fontId="2" fillId="34" borderId="10" xfId="46" applyNumberFormat="1" applyFont="1" applyFill="1" applyBorder="1" applyAlignment="1" applyProtection="1">
      <alignment horizontal="left" indent="3"/>
      <protection/>
    </xf>
    <xf numFmtId="3" fontId="2" fillId="34" borderId="10" xfId="40" applyNumberFormat="1" applyFont="1" applyFill="1" applyBorder="1" applyAlignment="1" applyProtection="1">
      <alignment horizontal="right"/>
      <protection hidden="1"/>
    </xf>
    <xf numFmtId="3" fontId="12" fillId="34" borderId="10" xfId="40" applyNumberFormat="1" applyFont="1" applyFill="1" applyBorder="1" applyAlignment="1" applyProtection="1">
      <alignment horizontal="right"/>
      <protection hidden="1"/>
    </xf>
    <xf numFmtId="4" fontId="12" fillId="34" borderId="0" xfId="46" applyNumberFormat="1" applyFont="1" applyFill="1" applyBorder="1" applyAlignment="1" applyProtection="1">
      <alignment horizontal="left" indent="3"/>
      <protection/>
    </xf>
    <xf numFmtId="1" fontId="12" fillId="34" borderId="0" xfId="40" applyNumberFormat="1" applyFont="1" applyFill="1" applyBorder="1" applyAlignment="1" applyProtection="1">
      <alignment horizontal="right"/>
      <protection/>
    </xf>
    <xf numFmtId="4" fontId="12" fillId="34" borderId="0" xfId="46" applyNumberFormat="1" applyFont="1" applyFill="1" applyBorder="1" applyAlignment="1" applyProtection="1">
      <alignment horizontal="left"/>
      <protection/>
    </xf>
    <xf numFmtId="1" fontId="2" fillId="34" borderId="0" xfId="40" applyNumberFormat="1" applyFont="1" applyFill="1" applyBorder="1" applyAlignment="1" applyProtection="1">
      <alignment horizontal="right"/>
      <protection/>
    </xf>
    <xf numFmtId="3" fontId="2" fillId="34" borderId="0" xfId="40" applyNumberFormat="1" applyFont="1" applyFill="1" applyBorder="1" applyAlignment="1" applyProtection="1">
      <alignment horizontal="right"/>
      <protection/>
    </xf>
    <xf numFmtId="3" fontId="12" fillId="34" borderId="0" xfId="40" applyNumberFormat="1" applyFont="1" applyFill="1" applyBorder="1" applyAlignment="1" applyProtection="1">
      <alignment horizontal="right"/>
      <protection/>
    </xf>
    <xf numFmtId="4" fontId="12" fillId="33" borderId="10" xfId="46" applyNumberFormat="1" applyFont="1" applyFill="1" applyBorder="1" applyAlignment="1" applyProtection="1">
      <alignment horizontal="left"/>
      <protection/>
    </xf>
    <xf numFmtId="1" fontId="12" fillId="33" borderId="10" xfId="46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wrapText="1"/>
    </xf>
    <xf numFmtId="4" fontId="2" fillId="34" borderId="10" xfId="46" applyNumberFormat="1" applyFont="1" applyFill="1" applyBorder="1" applyAlignment="1" applyProtection="1">
      <alignment/>
      <protection/>
    </xf>
    <xf numFmtId="4" fontId="12" fillId="34" borderId="0" xfId="46" applyNumberFormat="1" applyFont="1" applyFill="1" applyBorder="1" applyAlignment="1" applyProtection="1">
      <alignment/>
      <protection/>
    </xf>
    <xf numFmtId="4" fontId="12" fillId="34" borderId="10" xfId="46" applyNumberFormat="1" applyFont="1" applyFill="1" applyBorder="1" applyAlignment="1" applyProtection="1">
      <alignment/>
      <protection/>
    </xf>
    <xf numFmtId="4" fontId="2" fillId="34" borderId="0" xfId="46" applyNumberFormat="1" applyFont="1" applyFill="1" applyBorder="1" applyAlignment="1" applyProtection="1">
      <alignment/>
      <protection/>
    </xf>
    <xf numFmtId="3" fontId="2" fillId="33" borderId="10" xfId="40" applyNumberFormat="1" applyFont="1" applyFill="1" applyBorder="1" applyAlignment="1" applyProtection="1">
      <alignment horizontal="right"/>
      <protection hidden="1"/>
    </xf>
    <xf numFmtId="3" fontId="12" fillId="33" borderId="10" xfId="40" applyNumberFormat="1" applyFont="1" applyFill="1" applyBorder="1" applyAlignment="1" applyProtection="1">
      <alignment horizontal="right"/>
      <protection hidden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2" fillId="34" borderId="10" xfId="40" applyNumberFormat="1" applyFont="1" applyFill="1" applyBorder="1" applyAlignment="1" applyProtection="1">
      <alignment horizontal="right"/>
      <protection/>
    </xf>
    <xf numFmtId="3" fontId="2" fillId="33" borderId="11" xfId="40" applyNumberFormat="1" applyFont="1" applyFill="1" applyBorder="1" applyAlignment="1" applyProtection="1">
      <alignment horizontal="right"/>
      <protection hidden="1"/>
    </xf>
    <xf numFmtId="3" fontId="12" fillId="34" borderId="0" xfId="40" applyNumberFormat="1" applyFont="1" applyFill="1" applyBorder="1" applyAlignment="1" applyProtection="1">
      <alignment horizontal="right"/>
      <protection hidden="1"/>
    </xf>
    <xf numFmtId="4" fontId="2" fillId="34" borderId="10" xfId="4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50" fillId="0" borderId="0" xfId="0" applyFont="1" applyAlignment="1">
      <alignment horizontal="right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49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37" fillId="33" borderId="10" xfId="0" applyNumberFormat="1" applyFont="1" applyFill="1" applyBorder="1" applyAlignment="1">
      <alignment horizontal="right"/>
    </xf>
    <xf numFmtId="3" fontId="12" fillId="35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1" fontId="37" fillId="33" borderId="10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3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54" fillId="33" borderId="0" xfId="0" applyFont="1" applyFill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12" fillId="34" borderId="10" xfId="40" applyNumberFormat="1" applyFont="1" applyFill="1" applyBorder="1" applyAlignment="1" applyProtection="1">
      <alignment horizontal="right"/>
      <protection hidden="1"/>
    </xf>
    <xf numFmtId="0" fontId="5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33" borderId="0" xfId="0" applyFill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ma 2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Pealkiri 1" xfId="47"/>
    <cellStyle name="Pealkiri 2" xfId="48"/>
    <cellStyle name="Pealkiri 3" xfId="49"/>
    <cellStyle name="Pealkiri 4" xfId="50"/>
    <cellStyle name="Percent" xfId="51"/>
    <cellStyle name="Protsent 2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7.57421875" style="0" customWidth="1"/>
    <col min="2" max="2" width="8.8515625" style="0" customWidth="1"/>
    <col min="3" max="3" width="8.57421875" style="0" customWidth="1"/>
    <col min="4" max="4" width="8.8515625" style="0" customWidth="1"/>
    <col min="5" max="7" width="8.421875" style="0" customWidth="1"/>
    <col min="8" max="8" width="8.140625" style="0" customWidth="1"/>
    <col min="9" max="9" width="8.421875" style="0" customWidth="1"/>
    <col min="10" max="10" width="8.8515625" style="0" customWidth="1"/>
    <col min="11" max="11" width="2.140625" style="0" customWidth="1"/>
    <col min="12" max="12" width="7.57421875" style="0" customWidth="1"/>
    <col min="13" max="13" width="8.140625" style="0" customWidth="1"/>
    <col min="14" max="14" width="8.421875" style="0" customWidth="1"/>
  </cols>
  <sheetData>
    <row r="1" spans="1:14" ht="15">
      <c r="A1" s="1" t="s">
        <v>2</v>
      </c>
      <c r="J1" s="78"/>
      <c r="K1" s="78"/>
      <c r="L1" s="78"/>
      <c r="M1" s="78"/>
      <c r="N1" s="47" t="s">
        <v>41</v>
      </c>
    </row>
    <row r="2" spans="10:14" ht="15">
      <c r="J2" s="78"/>
      <c r="K2" s="78"/>
      <c r="L2" s="78"/>
      <c r="M2" s="78"/>
      <c r="N2" s="47" t="s">
        <v>49</v>
      </c>
    </row>
    <row r="3" spans="1:14" ht="15">
      <c r="A3" t="s">
        <v>0</v>
      </c>
      <c r="B3" s="67"/>
      <c r="C3" s="68"/>
      <c r="D3" s="68"/>
      <c r="E3" s="68"/>
      <c r="F3" s="69"/>
      <c r="J3" s="78"/>
      <c r="K3" s="78"/>
      <c r="L3" s="78"/>
      <c r="M3" s="78"/>
      <c r="N3" s="79" t="s">
        <v>50</v>
      </c>
    </row>
    <row r="4" spans="1:6" ht="15">
      <c r="A4" t="s">
        <v>1</v>
      </c>
      <c r="B4" s="73"/>
      <c r="C4" s="74"/>
      <c r="D4" s="74"/>
      <c r="E4" s="74"/>
      <c r="F4" s="75"/>
    </row>
    <row r="5" spans="1:10" ht="15">
      <c r="A5" s="77"/>
      <c r="B5" s="5"/>
      <c r="C5" s="66"/>
      <c r="D5" s="48"/>
      <c r="E5" s="48"/>
      <c r="F5" s="48"/>
      <c r="G5" s="48"/>
      <c r="H5" s="48"/>
      <c r="I5" s="48"/>
      <c r="J5" s="58"/>
    </row>
    <row r="6" spans="1:2" ht="15">
      <c r="A6" s="65" t="s">
        <v>48</v>
      </c>
      <c r="B6" s="80"/>
    </row>
    <row r="7" ht="15">
      <c r="A7" s="49" t="s">
        <v>46</v>
      </c>
    </row>
    <row r="8" ht="15">
      <c r="A8" s="50" t="s">
        <v>47</v>
      </c>
    </row>
    <row r="9" spans="1:14" ht="25.5">
      <c r="A9" s="7" t="s">
        <v>3</v>
      </c>
      <c r="B9" s="29" t="s">
        <v>52</v>
      </c>
      <c r="C9" s="29" t="s">
        <v>53</v>
      </c>
      <c r="D9" s="29" t="s">
        <v>54</v>
      </c>
      <c r="E9" s="29" t="s">
        <v>55</v>
      </c>
      <c r="F9" s="29" t="s">
        <v>56</v>
      </c>
      <c r="G9" s="29" t="s">
        <v>57</v>
      </c>
      <c r="H9" s="29" t="s">
        <v>58</v>
      </c>
      <c r="I9" s="29" t="s">
        <v>59</v>
      </c>
      <c r="J9" s="31" t="s">
        <v>60</v>
      </c>
      <c r="K9" s="25"/>
      <c r="L9" s="29" t="s">
        <v>51</v>
      </c>
      <c r="M9" s="29" t="s">
        <v>61</v>
      </c>
      <c r="N9" s="30">
        <v>2026</v>
      </c>
    </row>
    <row r="10" spans="1:14" ht="15">
      <c r="A10" s="7" t="s">
        <v>4</v>
      </c>
      <c r="B10" s="54"/>
      <c r="C10" s="55">
        <f aca="true" t="shared" si="0" ref="C10:I10">B38</f>
        <v>0</v>
      </c>
      <c r="D10" s="55">
        <f t="shared" si="0"/>
        <v>0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>B10</f>
        <v>0</v>
      </c>
      <c r="K10" s="26"/>
      <c r="L10" s="55">
        <f>J38</f>
        <v>0</v>
      </c>
      <c r="M10" s="55">
        <f>L38</f>
        <v>0</v>
      </c>
      <c r="N10" s="55">
        <f>M38</f>
        <v>0</v>
      </c>
    </row>
    <row r="11" spans="1:14" ht="15">
      <c r="A11" s="6" t="s">
        <v>8</v>
      </c>
      <c r="B11" s="5"/>
      <c r="C11" s="5"/>
      <c r="D11" s="5"/>
      <c r="E11" s="5"/>
      <c r="F11" s="5"/>
      <c r="G11" s="5"/>
      <c r="H11" s="5"/>
      <c r="I11" s="5"/>
      <c r="J11" s="28"/>
      <c r="K11" s="5"/>
      <c r="L11" s="5"/>
      <c r="M11" s="5"/>
      <c r="N11" s="5"/>
    </row>
    <row r="12" spans="1:14" ht="15">
      <c r="A12" s="38" t="s">
        <v>5</v>
      </c>
      <c r="B12" s="2"/>
      <c r="C12" s="2"/>
      <c r="D12" s="2"/>
      <c r="E12" s="2"/>
      <c r="F12" s="2"/>
      <c r="G12" s="2"/>
      <c r="H12" s="2"/>
      <c r="I12" s="2"/>
      <c r="J12" s="8">
        <f>SUM(B12:I12)</f>
        <v>0</v>
      </c>
      <c r="K12" s="5"/>
      <c r="L12" s="2"/>
      <c r="M12" s="2"/>
      <c r="N12" s="2"/>
    </row>
    <row r="13" spans="1:14" ht="25.5">
      <c r="A13" s="39" t="s">
        <v>21</v>
      </c>
      <c r="B13" s="2"/>
      <c r="C13" s="2"/>
      <c r="D13" s="2"/>
      <c r="E13" s="2"/>
      <c r="F13" s="2"/>
      <c r="G13" s="2"/>
      <c r="H13" s="2"/>
      <c r="I13" s="2"/>
      <c r="J13" s="8">
        <f aca="true" t="shared" si="1" ref="J13:J19">SUM(B13:I13)</f>
        <v>0</v>
      </c>
      <c r="K13" s="5"/>
      <c r="L13" s="2"/>
      <c r="M13" s="2"/>
      <c r="N13" s="2"/>
    </row>
    <row r="14" spans="1:14" ht="25.5">
      <c r="A14" s="39" t="s">
        <v>6</v>
      </c>
      <c r="B14" s="2"/>
      <c r="C14" s="2"/>
      <c r="D14" s="2"/>
      <c r="E14" s="2"/>
      <c r="F14" s="2"/>
      <c r="G14" s="2"/>
      <c r="H14" s="2"/>
      <c r="I14" s="2"/>
      <c r="J14" s="8">
        <f t="shared" si="1"/>
        <v>0</v>
      </c>
      <c r="K14" s="5"/>
      <c r="L14" s="2"/>
      <c r="M14" s="2"/>
      <c r="N14" s="2"/>
    </row>
    <row r="15" spans="1:14" ht="15">
      <c r="A15" s="38" t="s">
        <v>7</v>
      </c>
      <c r="B15" s="2"/>
      <c r="C15" s="2"/>
      <c r="D15" s="2"/>
      <c r="E15" s="2"/>
      <c r="F15" s="2"/>
      <c r="G15" s="2"/>
      <c r="H15" s="2"/>
      <c r="I15" s="2"/>
      <c r="J15" s="8">
        <f t="shared" si="1"/>
        <v>0</v>
      </c>
      <c r="K15" s="5"/>
      <c r="L15" s="2"/>
      <c r="M15" s="2"/>
      <c r="N15" s="2"/>
    </row>
    <row r="16" spans="1:14" ht="15">
      <c r="A16" s="38" t="s">
        <v>30</v>
      </c>
      <c r="B16" s="2"/>
      <c r="C16" s="2"/>
      <c r="D16" s="2"/>
      <c r="E16" s="2"/>
      <c r="F16" s="2"/>
      <c r="G16" s="2"/>
      <c r="H16" s="2"/>
      <c r="I16" s="2"/>
      <c r="J16" s="8">
        <f t="shared" si="1"/>
        <v>0</v>
      </c>
      <c r="K16" s="5"/>
      <c r="L16" s="2"/>
      <c r="M16" s="2"/>
      <c r="N16" s="2"/>
    </row>
    <row r="17" spans="1:14" ht="15">
      <c r="A17" s="38"/>
      <c r="B17" s="2"/>
      <c r="C17" s="2"/>
      <c r="D17" s="2"/>
      <c r="E17" s="2"/>
      <c r="F17" s="2"/>
      <c r="G17" s="2"/>
      <c r="H17" s="2"/>
      <c r="I17" s="2"/>
      <c r="J17" s="8">
        <f t="shared" si="1"/>
        <v>0</v>
      </c>
      <c r="K17" s="5"/>
      <c r="L17" s="2"/>
      <c r="M17" s="2"/>
      <c r="N17" s="2"/>
    </row>
    <row r="18" spans="1:14" ht="15">
      <c r="A18" s="38"/>
      <c r="B18" s="2"/>
      <c r="C18" s="2"/>
      <c r="D18" s="2"/>
      <c r="E18" s="2"/>
      <c r="F18" s="2"/>
      <c r="G18" s="2"/>
      <c r="H18" s="2"/>
      <c r="I18" s="2"/>
      <c r="J18" s="8">
        <f t="shared" si="1"/>
        <v>0</v>
      </c>
      <c r="K18" s="5"/>
      <c r="L18" s="2"/>
      <c r="M18" s="2"/>
      <c r="N18" s="2"/>
    </row>
    <row r="19" spans="1:14" ht="15">
      <c r="A19" s="38"/>
      <c r="B19" s="2"/>
      <c r="C19" s="2"/>
      <c r="D19" s="2"/>
      <c r="E19" s="2"/>
      <c r="F19" s="2"/>
      <c r="G19" s="2"/>
      <c r="H19" s="2"/>
      <c r="I19" s="2"/>
      <c r="J19" s="8">
        <f t="shared" si="1"/>
        <v>0</v>
      </c>
      <c r="K19" s="5"/>
      <c r="L19" s="2"/>
      <c r="M19" s="2"/>
      <c r="N19" s="2"/>
    </row>
    <row r="20" spans="1:14" ht="15">
      <c r="A20" s="4" t="s">
        <v>9</v>
      </c>
      <c r="B20" s="4">
        <f aca="true" t="shared" si="2" ref="B20:I20">SUM(B11:B19)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>SUM(B20:I20)</f>
        <v>0</v>
      </c>
      <c r="K20" s="27"/>
      <c r="L20" s="4">
        <f>SUM(L11:L19)</f>
        <v>0</v>
      </c>
      <c r="M20" s="4">
        <f>SUM(M11:M19)</f>
        <v>0</v>
      </c>
      <c r="N20" s="4">
        <f>SUM(N11:N19)</f>
        <v>0</v>
      </c>
    </row>
    <row r="21" ht="15">
      <c r="K21" s="5"/>
    </row>
    <row r="22" spans="1:14" ht="15">
      <c r="A22" s="6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5.5">
      <c r="A23" s="39" t="s">
        <v>42</v>
      </c>
      <c r="B23" s="2"/>
      <c r="C23" s="2"/>
      <c r="D23" s="2"/>
      <c r="E23" s="2"/>
      <c r="F23" s="2"/>
      <c r="G23" s="2"/>
      <c r="H23" s="2"/>
      <c r="I23" s="2"/>
      <c r="J23" s="8">
        <f>SUM(B23:I23)</f>
        <v>0</v>
      </c>
      <c r="K23" s="5"/>
      <c r="L23" s="2"/>
      <c r="M23" s="2"/>
      <c r="N23" s="2"/>
    </row>
    <row r="24" spans="1:17" ht="37.5" customHeight="1">
      <c r="A24" s="39" t="s">
        <v>32</v>
      </c>
      <c r="B24" s="2"/>
      <c r="C24" s="2"/>
      <c r="D24" s="2"/>
      <c r="E24" s="2"/>
      <c r="F24" s="2"/>
      <c r="G24" s="2"/>
      <c r="H24" s="2"/>
      <c r="I24" s="2"/>
      <c r="J24" s="8">
        <f aca="true" t="shared" si="3" ref="J24:J35">SUM(B24:I24)</f>
        <v>0</v>
      </c>
      <c r="K24" s="5"/>
      <c r="L24" s="2"/>
      <c r="M24" s="2"/>
      <c r="N24" s="2"/>
      <c r="Q24" s="51"/>
    </row>
    <row r="25" spans="1:14" ht="39" customHeight="1">
      <c r="A25" s="39" t="s">
        <v>29</v>
      </c>
      <c r="B25" s="2"/>
      <c r="C25" s="2"/>
      <c r="D25" s="2"/>
      <c r="E25" s="2"/>
      <c r="F25" s="2"/>
      <c r="G25" s="2"/>
      <c r="H25" s="2"/>
      <c r="I25" s="2"/>
      <c r="J25" s="8">
        <f t="shared" si="3"/>
        <v>0</v>
      </c>
      <c r="K25" s="5"/>
      <c r="L25" s="2"/>
      <c r="M25" s="2"/>
      <c r="N25" s="2"/>
    </row>
    <row r="26" spans="1:17" ht="18" customHeight="1">
      <c r="A26" s="39" t="s">
        <v>11</v>
      </c>
      <c r="B26" s="2"/>
      <c r="C26" s="2"/>
      <c r="D26" s="2"/>
      <c r="E26" s="2"/>
      <c r="F26" s="2"/>
      <c r="G26" s="2"/>
      <c r="H26" s="2"/>
      <c r="I26" s="2"/>
      <c r="J26" s="8">
        <f t="shared" si="3"/>
        <v>0</v>
      </c>
      <c r="K26" s="5"/>
      <c r="L26" s="2"/>
      <c r="M26" s="2"/>
      <c r="N26" s="2"/>
      <c r="Q26" s="51"/>
    </row>
    <row r="27" spans="1:14" ht="18" customHeight="1">
      <c r="A27" s="38" t="s">
        <v>12</v>
      </c>
      <c r="B27" s="2"/>
      <c r="C27" s="2"/>
      <c r="D27" s="2"/>
      <c r="E27" s="2"/>
      <c r="F27" s="2"/>
      <c r="G27" s="2"/>
      <c r="H27" s="2"/>
      <c r="I27" s="2"/>
      <c r="J27" s="8">
        <f t="shared" si="3"/>
        <v>0</v>
      </c>
      <c r="K27" s="5"/>
      <c r="L27" s="2"/>
      <c r="M27" s="2"/>
      <c r="N27" s="2"/>
    </row>
    <row r="28" spans="1:17" ht="39.75" customHeight="1">
      <c r="A28" s="39" t="s">
        <v>43</v>
      </c>
      <c r="B28" s="2"/>
      <c r="C28" s="2"/>
      <c r="D28" s="2"/>
      <c r="E28" s="2"/>
      <c r="F28" s="2"/>
      <c r="G28" s="2"/>
      <c r="H28" s="2"/>
      <c r="I28" s="2"/>
      <c r="J28" s="8">
        <f t="shared" si="3"/>
        <v>0</v>
      </c>
      <c r="K28" s="5"/>
      <c r="L28" s="2"/>
      <c r="M28" s="2"/>
      <c r="N28" s="2"/>
      <c r="Q28" s="51"/>
    </row>
    <row r="29" spans="1:14" ht="27" customHeight="1">
      <c r="A29" s="39" t="s">
        <v>45</v>
      </c>
      <c r="B29" s="2"/>
      <c r="C29" s="2"/>
      <c r="D29" s="2"/>
      <c r="E29" s="2"/>
      <c r="F29" s="2"/>
      <c r="G29" s="2"/>
      <c r="H29" s="2"/>
      <c r="I29" s="2"/>
      <c r="J29" s="8">
        <f t="shared" si="3"/>
        <v>0</v>
      </c>
      <c r="K29" s="5"/>
      <c r="L29" s="2"/>
      <c r="M29" s="2"/>
      <c r="N29" s="2"/>
    </row>
    <row r="30" spans="1:14" ht="15">
      <c r="A30" s="39" t="s">
        <v>37</v>
      </c>
      <c r="B30" s="2"/>
      <c r="C30" s="2"/>
      <c r="D30" s="2"/>
      <c r="E30" s="2"/>
      <c r="F30" s="2"/>
      <c r="G30" s="2"/>
      <c r="H30" s="2"/>
      <c r="I30" s="2"/>
      <c r="J30" s="8">
        <f t="shared" si="3"/>
        <v>0</v>
      </c>
      <c r="K30" s="5"/>
      <c r="L30" s="2"/>
      <c r="M30" s="2"/>
      <c r="N30" s="2"/>
    </row>
    <row r="31" spans="1:14" ht="27.75" customHeight="1">
      <c r="A31" s="39" t="s">
        <v>38</v>
      </c>
      <c r="B31" s="2"/>
      <c r="C31" s="2"/>
      <c r="D31" s="2"/>
      <c r="E31" s="2"/>
      <c r="F31" s="2"/>
      <c r="G31" s="2"/>
      <c r="H31" s="2"/>
      <c r="I31" s="2"/>
      <c r="J31" s="8">
        <f t="shared" si="3"/>
        <v>0</v>
      </c>
      <c r="K31" s="5"/>
      <c r="L31" s="2"/>
      <c r="M31" s="2"/>
      <c r="N31" s="2"/>
    </row>
    <row r="32" spans="1:14" ht="15">
      <c r="A32" s="38" t="s">
        <v>31</v>
      </c>
      <c r="B32" s="2"/>
      <c r="C32" s="2"/>
      <c r="D32" s="2"/>
      <c r="E32" s="2"/>
      <c r="F32" s="2"/>
      <c r="G32" s="2"/>
      <c r="H32" s="2"/>
      <c r="I32" s="2"/>
      <c r="J32" s="8">
        <f t="shared" si="3"/>
        <v>0</v>
      </c>
      <c r="K32" s="5"/>
      <c r="L32" s="2"/>
      <c r="M32" s="2"/>
      <c r="N32" s="2"/>
    </row>
    <row r="33" spans="1:14" ht="15">
      <c r="A33" s="38"/>
      <c r="B33" s="2"/>
      <c r="C33" s="2"/>
      <c r="D33" s="2"/>
      <c r="E33" s="2"/>
      <c r="F33" s="2"/>
      <c r="G33" s="2"/>
      <c r="H33" s="2"/>
      <c r="I33" s="2"/>
      <c r="J33" s="8">
        <f t="shared" si="3"/>
        <v>0</v>
      </c>
      <c r="K33" s="5"/>
      <c r="L33" s="2"/>
      <c r="M33" s="2"/>
      <c r="N33" s="2"/>
    </row>
    <row r="34" spans="1:14" ht="15">
      <c r="A34" s="38"/>
      <c r="B34" s="2"/>
      <c r="C34" s="2"/>
      <c r="D34" s="2"/>
      <c r="E34" s="2"/>
      <c r="F34" s="2"/>
      <c r="G34" s="2"/>
      <c r="H34" s="2"/>
      <c r="I34" s="2"/>
      <c r="J34" s="8">
        <f t="shared" si="3"/>
        <v>0</v>
      </c>
      <c r="K34" s="5"/>
      <c r="L34" s="2"/>
      <c r="M34" s="2"/>
      <c r="N34" s="2"/>
    </row>
    <row r="35" spans="1:14" ht="15">
      <c r="A35" s="38"/>
      <c r="B35" s="2"/>
      <c r="C35" s="2"/>
      <c r="D35" s="2"/>
      <c r="E35" s="2"/>
      <c r="F35" s="2"/>
      <c r="G35" s="2"/>
      <c r="H35" s="2"/>
      <c r="I35" s="2"/>
      <c r="J35" s="8">
        <f t="shared" si="3"/>
        <v>0</v>
      </c>
      <c r="K35" s="5"/>
      <c r="L35" s="2"/>
      <c r="M35" s="2"/>
      <c r="N35" s="2"/>
    </row>
    <row r="36" spans="1:14" ht="15">
      <c r="A36" s="4" t="s">
        <v>14</v>
      </c>
      <c r="B36" s="4">
        <f aca="true" t="shared" si="4" ref="B36:I36">SUM(B23:B35)</f>
        <v>0</v>
      </c>
      <c r="C36" s="4">
        <f t="shared" si="4"/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>SUM(B36:I36)</f>
        <v>0</v>
      </c>
      <c r="K36" s="27"/>
      <c r="L36" s="4">
        <f>SUM(L23:L35)</f>
        <v>0</v>
      </c>
      <c r="M36" s="4">
        <f>SUM(M23:M35)</f>
        <v>0</v>
      </c>
      <c r="N36" s="4">
        <f>SUM(N23:N35)</f>
        <v>0</v>
      </c>
    </row>
    <row r="37" spans="1:14" ht="25.5">
      <c r="A37" s="64" t="s">
        <v>13</v>
      </c>
      <c r="B37" s="63"/>
      <c r="C37" s="59" t="s">
        <v>39</v>
      </c>
      <c r="D37" s="59" t="s">
        <v>39</v>
      </c>
      <c r="E37" s="59" t="s">
        <v>39</v>
      </c>
      <c r="F37" s="59" t="s">
        <v>39</v>
      </c>
      <c r="G37" s="59" t="s">
        <v>39</v>
      </c>
      <c r="H37" s="59" t="s">
        <v>39</v>
      </c>
      <c r="I37" s="59" t="s">
        <v>39</v>
      </c>
      <c r="J37" s="62">
        <f>B37</f>
        <v>0</v>
      </c>
      <c r="K37" s="60"/>
      <c r="L37" s="59" t="s">
        <v>39</v>
      </c>
      <c r="M37" s="59" t="s">
        <v>39</v>
      </c>
      <c r="N37" s="59" t="s">
        <v>39</v>
      </c>
    </row>
    <row r="38" spans="1:14" ht="14.25">
      <c r="A38" s="9" t="s">
        <v>15</v>
      </c>
      <c r="B38" s="53">
        <f>B10+B20-B36+B37</f>
        <v>0</v>
      </c>
      <c r="C38" s="56">
        <f aca="true" t="shared" si="5" ref="C38:I38">C10+C20-C36</f>
        <v>0</v>
      </c>
      <c r="D38" s="56">
        <f t="shared" si="5"/>
        <v>0</v>
      </c>
      <c r="E38" s="56">
        <f t="shared" si="5"/>
        <v>0</v>
      </c>
      <c r="F38" s="56">
        <f t="shared" si="5"/>
        <v>0</v>
      </c>
      <c r="G38" s="56">
        <f t="shared" si="5"/>
        <v>0</v>
      </c>
      <c r="H38" s="56">
        <f t="shared" si="5"/>
        <v>0</v>
      </c>
      <c r="I38" s="56">
        <f t="shared" si="5"/>
        <v>0</v>
      </c>
      <c r="J38" s="61">
        <f>J10+J20-J36+J37</f>
        <v>0</v>
      </c>
      <c r="K38" s="57"/>
      <c r="L38" s="56">
        <f>L10+L20-L36</f>
        <v>0</v>
      </c>
      <c r="M38" s="56">
        <f>M10+M20-M36</f>
        <v>0</v>
      </c>
      <c r="N38" s="56">
        <f>N10+N20-N36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4.140625" style="0" customWidth="1"/>
    <col min="2" max="2" width="9.8515625" style="0" customWidth="1"/>
    <col min="3" max="3" width="10.140625" style="0" customWidth="1"/>
    <col min="4" max="4" width="10.421875" style="0" customWidth="1"/>
    <col min="5" max="5" width="9.57421875" style="0" customWidth="1"/>
  </cols>
  <sheetData>
    <row r="1" ht="15">
      <c r="A1" s="10" t="s">
        <v>16</v>
      </c>
    </row>
    <row r="2" spans="1:5" ht="15">
      <c r="A2" t="s">
        <v>0</v>
      </c>
      <c r="B2" s="73">
        <f>'KASSAVOOGUDE PROGNOOS'!B3</f>
        <v>0</v>
      </c>
      <c r="C2" s="74"/>
      <c r="D2" s="74"/>
      <c r="E2" s="75"/>
    </row>
    <row r="3" spans="1:5" ht="15">
      <c r="A3" t="s">
        <v>1</v>
      </c>
      <c r="B3" s="70">
        <f>'KASSAVOOGUDE PROGNOOS'!B4</f>
        <v>0</v>
      </c>
      <c r="C3" s="71"/>
      <c r="D3" s="71"/>
      <c r="E3" s="72"/>
    </row>
    <row r="4" spans="1:5" ht="15">
      <c r="A4" s="10"/>
      <c r="B4" s="11" t="s">
        <v>17</v>
      </c>
      <c r="C4" s="11" t="s">
        <v>18</v>
      </c>
      <c r="D4" s="11" t="s">
        <v>19</v>
      </c>
      <c r="E4" s="11" t="s">
        <v>20</v>
      </c>
    </row>
    <row r="5" spans="1:5" ht="15">
      <c r="A5" s="23" t="s">
        <v>26</v>
      </c>
      <c r="B5" s="24">
        <v>2023</v>
      </c>
      <c r="C5" s="24">
        <v>2024</v>
      </c>
      <c r="D5" s="24">
        <v>2025</v>
      </c>
      <c r="E5" s="24">
        <v>2026</v>
      </c>
    </row>
    <row r="6" spans="1:5" ht="15">
      <c r="A6" s="12" t="s">
        <v>25</v>
      </c>
      <c r="B6" s="13"/>
      <c r="C6" s="13"/>
      <c r="D6" s="13"/>
      <c r="E6" s="13"/>
    </row>
    <row r="7" spans="1:5" ht="15">
      <c r="A7" s="32" t="s">
        <v>5</v>
      </c>
      <c r="B7" s="36">
        <f>'KASSAVOOGUDE PROGNOOS'!J12</f>
        <v>0</v>
      </c>
      <c r="C7" s="36">
        <f>'KASSAVOOGUDE PROGNOOS'!L12</f>
        <v>0</v>
      </c>
      <c r="D7" s="36">
        <f>'KASSAVOOGUDE PROGNOOS'!M12</f>
        <v>0</v>
      </c>
      <c r="E7" s="36">
        <f>'KASSAVOOGUDE PROGNOOS'!N12</f>
        <v>0</v>
      </c>
    </row>
    <row r="8" spans="1:5" ht="15">
      <c r="A8" s="32" t="s">
        <v>21</v>
      </c>
      <c r="B8" s="36">
        <f>'KASSAVOOGUDE PROGNOOS'!J13</f>
        <v>0</v>
      </c>
      <c r="C8" s="36">
        <f>'KASSAVOOGUDE PROGNOOS'!L13</f>
        <v>0</v>
      </c>
      <c r="D8" s="36">
        <f>'KASSAVOOGUDE PROGNOOS'!M13</f>
        <v>0</v>
      </c>
      <c r="E8" s="36">
        <f>'KASSAVOOGUDE PROGNOOS'!N13</f>
        <v>0</v>
      </c>
    </row>
    <row r="9" spans="1:5" ht="30">
      <c r="A9" s="3" t="s">
        <v>6</v>
      </c>
      <c r="B9" s="36">
        <f>'KASSAVOOGUDE PROGNOOS'!J14</f>
        <v>0</v>
      </c>
      <c r="C9" s="36">
        <f>'KASSAVOOGUDE PROGNOOS'!L14</f>
        <v>0</v>
      </c>
      <c r="D9" s="36">
        <f>'KASSAVOOGUDE PROGNOOS'!M14</f>
        <v>0</v>
      </c>
      <c r="E9" s="36">
        <f>'KASSAVOOGUDE PROGNOOS'!N14</f>
        <v>0</v>
      </c>
    </row>
    <row r="10" spans="1:5" ht="15">
      <c r="A10" s="2" t="s">
        <v>7</v>
      </c>
      <c r="B10" s="36">
        <f>'KASSAVOOGUDE PROGNOOS'!J15</f>
        <v>0</v>
      </c>
      <c r="C10" s="36">
        <f>'KASSAVOOGUDE PROGNOOS'!L15</f>
        <v>0</v>
      </c>
      <c r="D10" s="36">
        <f>'KASSAVOOGUDE PROGNOOS'!M15</f>
        <v>0</v>
      </c>
      <c r="E10" s="36">
        <f>'KASSAVOOGUDE PROGNOOS'!N15</f>
        <v>0</v>
      </c>
    </row>
    <row r="11" spans="1:5" ht="15">
      <c r="A11" s="14"/>
      <c r="B11" s="15"/>
      <c r="C11" s="15"/>
      <c r="D11" s="15"/>
      <c r="E11" s="15"/>
    </row>
    <row r="12" spans="1:5" ht="15">
      <c r="A12" s="34" t="s">
        <v>27</v>
      </c>
      <c r="B12" s="37">
        <f>SUM(B7:B11)</f>
        <v>0</v>
      </c>
      <c r="C12" s="37">
        <f>SUM(C7:C11)</f>
        <v>0</v>
      </c>
      <c r="D12" s="37">
        <f>SUM(D7:D11)</f>
        <v>0</v>
      </c>
      <c r="E12" s="37">
        <f>SUM(E7:E11)</f>
        <v>0</v>
      </c>
    </row>
    <row r="13" spans="1:5" ht="15">
      <c r="A13" s="17"/>
      <c r="B13" s="18"/>
      <c r="C13" s="18"/>
      <c r="D13" s="18"/>
      <c r="E13" s="18"/>
    </row>
    <row r="14" spans="1:5" ht="15">
      <c r="A14" s="19" t="s">
        <v>28</v>
      </c>
      <c r="B14" s="20"/>
      <c r="C14" s="20"/>
      <c r="D14" s="20"/>
      <c r="E14" s="20"/>
    </row>
    <row r="15" spans="1:5" ht="45">
      <c r="A15" s="40" t="s">
        <v>32</v>
      </c>
      <c r="B15" s="36">
        <f>'KASSAVOOGUDE PROGNOOS'!J24</f>
        <v>0</v>
      </c>
      <c r="C15" s="36">
        <f>'KASSAVOOGUDE PROGNOOS'!L24</f>
        <v>0</v>
      </c>
      <c r="D15" s="36">
        <f>'KASSAVOOGUDE PROGNOOS'!M24</f>
        <v>0</v>
      </c>
      <c r="E15" s="36">
        <f>'KASSAVOOGUDE PROGNOOS'!N24</f>
        <v>0</v>
      </c>
    </row>
    <row r="16" spans="1:5" ht="45">
      <c r="A16" s="40" t="s">
        <v>29</v>
      </c>
      <c r="B16" s="36">
        <f>'KASSAVOOGUDE PROGNOOS'!J25</f>
        <v>0</v>
      </c>
      <c r="C16" s="36">
        <f>'KASSAVOOGUDE PROGNOOS'!L25</f>
        <v>0</v>
      </c>
      <c r="D16" s="36">
        <f>'KASSAVOOGUDE PROGNOOS'!M25</f>
        <v>0</v>
      </c>
      <c r="E16" s="36">
        <f>'KASSAVOOGUDE PROGNOOS'!N25</f>
        <v>0</v>
      </c>
    </row>
    <row r="17" spans="1:5" ht="19.5" customHeight="1">
      <c r="A17" s="40" t="s">
        <v>11</v>
      </c>
      <c r="B17" s="36">
        <f>'KASSAVOOGUDE PROGNOOS'!J26</f>
        <v>0</v>
      </c>
      <c r="C17" s="36">
        <f>'KASSAVOOGUDE PROGNOOS'!L26</f>
        <v>0</v>
      </c>
      <c r="D17" s="36">
        <f>'KASSAVOOGUDE PROGNOOS'!M26</f>
        <v>0</v>
      </c>
      <c r="E17" s="36">
        <f>'KASSAVOOGUDE PROGNOOS'!N26</f>
        <v>0</v>
      </c>
    </row>
    <row r="18" spans="1:5" ht="18.75" customHeight="1">
      <c r="A18" s="52" t="s">
        <v>12</v>
      </c>
      <c r="B18" s="36">
        <f>'KASSAVOOGUDE PROGNOOS'!J27</f>
        <v>0</v>
      </c>
      <c r="C18" s="36">
        <f>'KASSAVOOGUDE PROGNOOS'!L27</f>
        <v>0</v>
      </c>
      <c r="D18" s="36">
        <f>'KASSAVOOGUDE PROGNOOS'!M27</f>
        <v>0</v>
      </c>
      <c r="E18" s="36">
        <f>'KASSAVOOGUDE PROGNOOS'!N27</f>
        <v>0</v>
      </c>
    </row>
    <row r="19" spans="1:5" ht="30">
      <c r="A19" s="40" t="s">
        <v>44</v>
      </c>
      <c r="B19" s="36">
        <f>'KASSAVOOGUDE PROGNOOS'!J28</f>
        <v>0</v>
      </c>
      <c r="C19" s="36">
        <f>'KASSAVOOGUDE PROGNOOS'!L28</f>
        <v>0</v>
      </c>
      <c r="D19" s="36">
        <f>'KASSAVOOGUDE PROGNOOS'!M28</f>
        <v>0</v>
      </c>
      <c r="E19" s="36">
        <f>'KASSAVOOGUDE PROGNOOS'!N28</f>
        <v>0</v>
      </c>
    </row>
    <row r="20" spans="1:5" ht="30">
      <c r="A20" s="40" t="s">
        <v>45</v>
      </c>
      <c r="B20" s="42">
        <f>'KASSAVOOGUDE PROGNOOS'!J29</f>
        <v>0</v>
      </c>
      <c r="C20" s="42">
        <f>'KASSAVOOGUDE PROGNOOS'!L29</f>
        <v>0</v>
      </c>
      <c r="D20" s="42">
        <f>'KASSAVOOGUDE PROGNOOS'!M29</f>
        <v>0</v>
      </c>
      <c r="E20" s="42">
        <f>'KASSAVOOGUDE PROGNOOS'!N29</f>
        <v>0</v>
      </c>
    </row>
    <row r="21" spans="1:5" ht="15">
      <c r="A21" s="40" t="s">
        <v>33</v>
      </c>
      <c r="B21" s="36">
        <f>'KASSAVOOGUDE PROGNOOS'!J30+'KASSAVOOGUDE PROGNOOS'!J31</f>
        <v>0</v>
      </c>
      <c r="C21" s="36">
        <f>'KASSAVOOGUDE PROGNOOS'!L30+'KASSAVOOGUDE PROGNOOS'!L31</f>
        <v>0</v>
      </c>
      <c r="D21" s="36">
        <f>'KASSAVOOGUDE PROGNOOS'!M30+'KASSAVOOGUDE PROGNOOS'!M31</f>
        <v>0</v>
      </c>
      <c r="E21" s="36">
        <f>'KASSAVOOGUDE PROGNOOS'!N30+'KASSAVOOGUDE PROGNOOS'!N31</f>
        <v>0</v>
      </c>
    </row>
    <row r="22" spans="1:5" ht="15">
      <c r="A22" s="32" t="s">
        <v>22</v>
      </c>
      <c r="B22" s="41"/>
      <c r="C22" s="41"/>
      <c r="D22" s="41"/>
      <c r="E22" s="41"/>
    </row>
    <row r="23" spans="1:5" ht="15">
      <c r="A23" s="32"/>
      <c r="B23" s="41"/>
      <c r="C23" s="41"/>
      <c r="D23" s="41"/>
      <c r="E23" s="41"/>
    </row>
    <row r="24" spans="1:5" ht="15">
      <c r="A24" s="32"/>
      <c r="B24" s="41"/>
      <c r="C24" s="41"/>
      <c r="D24" s="41"/>
      <c r="E24" s="41"/>
    </row>
    <row r="25" spans="1:5" ht="15">
      <c r="A25" s="32"/>
      <c r="B25" s="41"/>
      <c r="C25" s="41"/>
      <c r="D25" s="41"/>
      <c r="E25" s="41"/>
    </row>
    <row r="26" spans="1:5" ht="15">
      <c r="A26" s="34" t="s">
        <v>23</v>
      </c>
      <c r="B26" s="37">
        <f>SUM(B15:B25)</f>
        <v>0</v>
      </c>
      <c r="C26" s="37">
        <f>SUM(C15:C25)</f>
        <v>0</v>
      </c>
      <c r="D26" s="37">
        <f>SUM(D15:D25)</f>
        <v>0</v>
      </c>
      <c r="E26" s="37">
        <f>SUM(E15:E25)</f>
        <v>0</v>
      </c>
    </row>
    <row r="27" spans="1:5" ht="15">
      <c r="A27" s="35"/>
      <c r="B27" s="21"/>
      <c r="C27" s="21"/>
      <c r="D27" s="21"/>
      <c r="E27" s="21"/>
    </row>
    <row r="28" spans="1:5" ht="15">
      <c r="A28" s="33" t="s">
        <v>35</v>
      </c>
      <c r="B28" s="22"/>
      <c r="C28" s="22"/>
      <c r="D28" s="22"/>
      <c r="E28" s="22"/>
    </row>
    <row r="29" spans="1:5" ht="15">
      <c r="A29" s="32" t="s">
        <v>24</v>
      </c>
      <c r="B29" s="16"/>
      <c r="C29" s="16"/>
      <c r="D29" s="16"/>
      <c r="E29" s="16"/>
    </row>
    <row r="30" spans="1:5" ht="15">
      <c r="A30" s="33"/>
      <c r="B30" s="22"/>
      <c r="C30" s="22"/>
      <c r="D30" s="22"/>
      <c r="E30" s="22"/>
    </row>
    <row r="31" spans="1:5" ht="15">
      <c r="A31" s="34" t="s">
        <v>36</v>
      </c>
      <c r="B31" s="37">
        <f>B12-B26+B29</f>
        <v>0</v>
      </c>
      <c r="C31" s="37">
        <f>C12-C26+C29</f>
        <v>0</v>
      </c>
      <c r="D31" s="37">
        <f>D12-D26+D29</f>
        <v>0</v>
      </c>
      <c r="E31" s="37">
        <f>E12-E26+E29</f>
        <v>0</v>
      </c>
    </row>
    <row r="32" spans="1:5" ht="15">
      <c r="A32" s="33"/>
      <c r="B32" s="43"/>
      <c r="C32" s="43"/>
      <c r="D32" s="43"/>
      <c r="E32" s="43"/>
    </row>
    <row r="33" spans="1:5" ht="15">
      <c r="A33" s="33"/>
      <c r="B33" s="43"/>
      <c r="C33" s="43"/>
      <c r="D33" s="43"/>
      <c r="E33" s="43"/>
    </row>
    <row r="34" spans="1:5" ht="15">
      <c r="A34" s="44" t="s">
        <v>34</v>
      </c>
      <c r="B34" s="76"/>
      <c r="C34" s="76"/>
      <c r="D34" s="76"/>
      <c r="E34" s="76"/>
    </row>
    <row r="35" spans="1:5" ht="15">
      <c r="A35" s="2" t="s">
        <v>40</v>
      </c>
      <c r="B35" s="45" t="s">
        <v>39</v>
      </c>
      <c r="C35" s="46" t="e">
        <f>'KASSAVOOGUDE PROGNOOS'!L30/C34/12</f>
        <v>#DIV/0!</v>
      </c>
      <c r="D35" s="46" t="e">
        <f>'KASSAVOOGUDE PROGNOOS'!M30/D34/12</f>
        <v>#DIV/0!</v>
      </c>
      <c r="E35" s="46" t="e">
        <f>'KASSAVOOGUDE PROGNOOS'!N30/E34/12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2022-02-07T18:07:13Z</cp:lastPrinted>
  <dcterms:created xsi:type="dcterms:W3CDTF">2016-10-05T07:06:56Z</dcterms:created>
  <dcterms:modified xsi:type="dcterms:W3CDTF">2023-03-20T14:03:53Z</dcterms:modified>
  <cp:category/>
  <cp:version/>
  <cp:contentType/>
  <cp:contentStatus/>
</cp:coreProperties>
</file>