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Leht1" sheetId="1" r:id="rId1"/>
  </sheets>
  <definedNames/>
  <calcPr fullCalcOnLoad="1"/>
</workbook>
</file>

<file path=xl/sharedStrings.xml><?xml version="1.0" encoding="utf-8"?>
<sst xmlns="http://schemas.openxmlformats.org/spreadsheetml/2006/main" count="101" uniqueCount="96">
  <si>
    <t>Tegevus</t>
  </si>
  <si>
    <t>Eesmärk</t>
  </si>
  <si>
    <t>Põhjendus, kuidas aitab kaasa strateegia koostamisele</t>
  </si>
  <si>
    <t>Eeldatav aeg</t>
  </si>
  <si>
    <t>Eelarve</t>
  </si>
  <si>
    <t>Tulemus</t>
  </si>
  <si>
    <t>Tagada strateegia koostamise protsessi koordineerimine ning tõrgeteta toimimine</t>
  </si>
  <si>
    <t>aprill 2022-märts 2023</t>
  </si>
  <si>
    <t xml:space="preserve">On olemas strateegia koostamise koordinaator, kelle eestvedamisel ja koordineerimisel strateegiadokument valmib </t>
  </si>
  <si>
    <t>Uuringute ja analüüside koostamine</t>
  </si>
  <si>
    <t xml:space="preserve">Saada valdkondlikud ülevaated Järvamaa, sh Lõuna-Järvamaa olukorrast ning  arengusuundumustest;  koondada kokku kõige värskemad andmed Lõuna-Järvamaa kohta; </t>
  </si>
  <si>
    <t>Valdkondade põhiselt on Lõuna- Järvamaa andmed ja info kokku koondatud; kogutud info põhjal on valminud tulevikuprognoose arvesse võttev ülevaade tegevuspiirkonnast</t>
  </si>
  <si>
    <t>Valminud töömaterjal (sotsiaal-majanduslik analüüs) saab olema aluseks strateegias tegevuspiirkonna kirjeldamisel ja arengusuundade seadmisel; saadud info võimaldab kontrollida ning luua seoseid maakondlike arengudokumentide ja piirkondliku LEADER strateegia vahel</t>
  </si>
  <si>
    <t>Saada teada, missuguseid probleeme ja võimalikke lahendusi piirkonna arenduse osas näevad erinevad inimesed, erinevad vanusegrupid, erinevad sidusrühmad</t>
  </si>
  <si>
    <t>aprill-august 2022</t>
  </si>
  <si>
    <t>TEGEVUSED STRATEEGIA VÄLJA TÖÖTAMISEKS NING SIDUSRÜHMADE VÕIMESTAMISEKS</t>
  </si>
  <si>
    <t>KOHALIKU TEGEVUSRÜHMA TOIMIMINE</t>
  </si>
  <si>
    <t>Kontoritehnika ja muud majanduskulud</t>
  </si>
  <si>
    <t>Valminud on asjakohane küsimustik (kirjalik ja e-küsitluse versioon); seda on jagatud kõikvõimalike kontaktide ja võrgustike kaudu võimalikult paljudele kohalikele inimestele, vastused on saadud vähemalt 200 inimeselt</t>
  </si>
  <si>
    <t>Avalik üritus strateegia koostamisega alustamise kohta</t>
  </si>
  <si>
    <t>Anda kohalikele inimestele ülevaade lõppeva perioodi strateegia elluviimisest, tutvustada uue perioodi võimalusi, tingimusi ning uue strateegia koostamise tegevuskava. Selgitada välja inimeste valmisolek strateegia koostamise tegevustes osalemiseks</t>
  </si>
  <si>
    <t>Kohalikud elanikud on teavitatud.</t>
  </si>
  <si>
    <t>märts 2022</t>
  </si>
  <si>
    <t>Aktiivsed külade esindajad suudavad kaasa rääkida piirkondlike vajaduste väljaselgitamisel</t>
  </si>
  <si>
    <t>märts-aprill 2022</t>
  </si>
  <si>
    <t>Lõppeva perioodi strateegia elluviimise mõju analüüs</t>
  </si>
  <si>
    <t>Selgitada välja LEADER toetuste mõju suurus ning piirkonnas kasutusel olnud meetmete asjakohasus</t>
  </si>
  <si>
    <t>Õppekäik Lõuna-Järvamaa külade esindajatele „Arukad külad“ projektis osalevasse piirkonda</t>
  </si>
  <si>
    <t>Võimestada Lõuna-Järvamaa külakogukondi, tutvustada tegusaid külasid ning nende poolt ellu viidud projekte jm tegevusi.</t>
  </si>
  <si>
    <t>Strateegiaseminaride korraldamine</t>
  </si>
  <si>
    <t>Lõuna-Järvamaa Koostöökogu strateegia koostamise tegevuskava</t>
  </si>
  <si>
    <t>Küsitluste ja intervjuude käigus on saadud piisavalt suur valim vastuseid. Valminud on analüüs, mis annab ülevaate selle kohta, kuidas näevad ja tunnetavad toetusmeetmete tõhusust taotlejad, elluviijad ja kasusaajad.</t>
  </si>
  <si>
    <t>Analüüs annab ülevaate, mis on tehtud õigesti ja mida tasub jätkata, millised on kitsaskohad, mis vajab teistsugust lähenemist. Samuti saadakse teada taotlejate rahulolu aspektid ning ootused uueks perioodiks.  Teadmine aitab kujundada uue perioodi strateegiameetmeid.</t>
  </si>
  <si>
    <t>Strateegia I osa kirjutamine</t>
  </si>
  <si>
    <t>september 2022</t>
  </si>
  <si>
    <t>Eelmise perioodi strateegia elluviimise kohta teaviku koostamine.</t>
  </si>
  <si>
    <t>Esitleda ja tutvustada paremaid või põnevamaid projekte.</t>
  </si>
  <si>
    <t xml:space="preserve">On valminud kogumik, kus on kajastatud strateegiameetmete kaupa parimad projektinäited lõppenud perioodist. </t>
  </si>
  <si>
    <t>Erinevate sidusrühmadega konsultatsiooni pidamine - ideekorje koosolekud rohujuure tasandil</t>
  </si>
  <si>
    <t>aprill-detsember 2022</t>
  </si>
  <si>
    <t xml:space="preserve">Supervisioonid piirkonna külade esindajatele </t>
  </si>
  <si>
    <t>Võimestada ja innustada piirkonna sädeinimesi</t>
  </si>
  <si>
    <t>15-20 külade esindajat (sädeinimest) on tegutsemiseks uut jõudu ja innustust saanud</t>
  </si>
  <si>
    <t>TEAVITAMINE</t>
  </si>
  <si>
    <t>mai-september 2022</t>
  </si>
  <si>
    <t>juuni-august 2022</t>
  </si>
  <si>
    <t>jaanuar 2023</t>
  </si>
  <si>
    <t>veebruar 2023</t>
  </si>
  <si>
    <t>Tagada stateegia valmimist toetava kontoritehnika ja -vahendite olemasolu ning vajalikud transpordivõimalused tegevuste läbiviimiseks jms</t>
  </si>
  <si>
    <t>Soetatud on tööks vajalik arvuti ja muud kontoritarbed; sidusrühmadega otsesuhtlemine on korraldatud parimal moel</t>
  </si>
  <si>
    <t>Strateegia koostamine ei takerdu, kõik kogutud materjalid saab korralikult salvestada, sidusrühmadega kohtumine ning otsesuhtlemine võimaldab enam infot ja mõtteid koguda</t>
  </si>
  <si>
    <t>Tegevuspiirkonda käsitlevate küsitluste läbiviimine, sh küsitluste korraldamine kogukondadele, KOVidele, ettevõtjatele</t>
  </si>
  <si>
    <t>Toimunud on vähemalt 5 piirkondlikku kohtumist külades või kohtumist kogukonnakogudega; toimunud on vähemalt 3 töötuba erinevatele sidusrühmadele; toimunud on inspiratsioonipäev piirkonna nooretele</t>
  </si>
  <si>
    <t>Erinevate sidusrühmade võimestamine ning nendega konsultatsiooni pidamine (KOVid, ettevõtjad, MTÜ-de juhid jne)</t>
  </si>
  <si>
    <t xml:space="preserve">Selgitada välja sidusrühmade ootused ja vajadused, arutleda piirkonna arenguvõimaluste üle. Koguda informatsiooni valdkonnapõhiselt fokusseerituna. </t>
  </si>
  <si>
    <t xml:space="preserve">Tegevused aitavad kaasa strateegia eesmärkide, visiooni ja prioriteetide kujundamisel </t>
  </si>
  <si>
    <t xml:space="preserve">Tegevuse tulemusena suureneb LEADER võimalustest huvitatute, seega ka strateegia elluviijade hulk </t>
  </si>
  <si>
    <t>juuli-september 2022</t>
  </si>
  <si>
    <t>Sidusrühmaga konsultatsiooni pidamine</t>
  </si>
  <si>
    <t>Toimunud on üldkoosolek, liikmed on saanud ülevaate tehtud tegevustest ning võimaluse ettepanekuid teha.</t>
  </si>
  <si>
    <t xml:space="preserve">Liikmete poolt vahearuande heakskiit annab kinnitust, et strateegiaga liigutakse õiges suunas. </t>
  </si>
  <si>
    <t>Tutvustada liikmetele strateegia koostamisel savutatud tulemusi ning anda ülevaade kui kaugele on protsessiga jõutud</t>
  </si>
  <si>
    <t>Välja töötada SWOT analüüsile ning strateegia koostamise protsessi käigus selgeks saanud prioriteetidele, eesmärkidele ja visioonile tuginevad  strateegia elluviimise meetmed</t>
  </si>
  <si>
    <t xml:space="preserve">Toimunud on vähemalt 2 kahepäevast seminari, mille läbiviimisse on kaasatud ekspert/konsultant. Valminud on SWOT analüüs; välja on töötatud strateegia elluviimiseks vajalikud ja sobilikud meetmed, ette on valmistatud vastavad meetmelehed. </t>
  </si>
  <si>
    <t>Tegevuste toel valmib strateegiasse SWOT analüüsi osa. Strateegia elluviimist toetavad meetmed saavad nõuetekohased kirjeldused.</t>
  </si>
  <si>
    <t>märts 2022-märts 2023</t>
  </si>
  <si>
    <t>KOKKU:</t>
  </si>
  <si>
    <t>Tuginedes statistikaameti andmetele,  ning maakondlike ja valdkondlike arengudokumentside analüüsidele kirjutada kavandi tasemel valmis need strateegia peatükid, mille jaoks on piisavalt infot juba olemas .</t>
  </si>
  <si>
    <t>oktoober-detsember  2022</t>
  </si>
  <si>
    <t xml:space="preserve">Esitleda valmivat starteegiadokumenti  tutvumiseks ja täienduste saamiseks ühenduse liikmetele </t>
  </si>
  <si>
    <t>märts 2023</t>
  </si>
  <si>
    <t>Strateegia kirjutamine valmis dokumendiks (mustandi valmimine)</t>
  </si>
  <si>
    <t>Strateegia viimistlemine, kinnitamine, kujundamine ja esitamine</t>
  </si>
  <si>
    <t>Saada valminud strateegiale üldkoosoleku heakskiit, valmistada ette strateegia esitamine PRIAle</t>
  </si>
  <si>
    <t>Valmistada ette esmane versioon uuest strateegiast koos kõigi vajalike peatükkidega</t>
  </si>
  <si>
    <t>Valminud strateegiadokument on läbinud nö kooskõlastusevooru</t>
  </si>
  <si>
    <t xml:space="preserve">Strateegia tekstid on läbinud korrektuuri, tekstiosa täienduseks on leitud sobivad fotod, dokument on saanud lõpliku kujunduse. Strateegia on tähtajaliselt valminud ja PRIAle esitatud. </t>
  </si>
  <si>
    <t>Uuringute, kohtumiste, arutelude, töötubade ja seminaride tulemusena on valminud strateegia mustand</t>
  </si>
  <si>
    <t>Saadud täiendused ja parandused võimaldavad  arengudokumendi lõplikult valmis kirjutada.</t>
  </si>
  <si>
    <t>Kohaliku arengu strateegia hakkab jõudma valmimise järku</t>
  </si>
  <si>
    <t>Teavituste avaldamine ühingu veebilehel ja kohalikus meedias</t>
  </si>
  <si>
    <t>Teavitada kohalikku rahvast, anda perioodilist ülevaadet toimunud ja toimuvatest tegevustest ning tulemustest</t>
  </si>
  <si>
    <t>Kohalik elanikkond on teavitatud, inimesed on saanud eelinfot, et planeerida tegevustes osalemist</t>
  </si>
  <si>
    <t>Suurema hulga informeeritud inimeste kaasamine annab arengudokumendi ettevalmistamisel paremaid tulemusi</t>
  </si>
  <si>
    <t>Toimunud on kolm koostööseminari KOVide spetsialistidega; toimunud on ettevõtjate suveseminar</t>
  </si>
  <si>
    <t>Töötasu on makstud; strateegia koostamise protsessid on läbiviidud, juhitud ja koordineeritud; 2023-2027 kogukonna juhitud kohaliku arengu strateegia on valminud</t>
  </si>
  <si>
    <t>Küsitlused võimaldavad kaasata laiemat elanikkonda, saada parem ülevaade kohalikest probleemidest ja kitsaskohtadest. Sisendmaterjali saab ära kasutada edasistel strateegiaseminaridel, kus üheskoos analüüsitakse ja selgitatakse välja piirkonna jaoks sobivaimad lahendused, millele tuginedes töötatakse välja konkreetsed meetmed.</t>
  </si>
  <si>
    <t>Selgitada välja kohalike inimeste ootused ja vajadused, arutleda piirkonna arenguvõimaluste üle, leida parimaid koostöökohti</t>
  </si>
  <si>
    <t>Saadud ideid/mõtteid/ettepanekuid kasutatakse sisendmaterjalina tulevastel strateegiaseminaridel, need aitavad kaasa toetusmeetmete kujundamisel</t>
  </si>
  <si>
    <t>Personalikulu - (60% tegevjuhi töötasu määrast + maksud</t>
  </si>
  <si>
    <t>Toimunud on õppereis ca 40-le osalejale, saadud on uusi teadmisi, kogemusi, uut indu</t>
  </si>
  <si>
    <t xml:space="preserve">Selle kogumiku kaudu saavad ellu viidud projektide kohta informatsiooni nii tegevuspiirkonna elanikud kui külalised. Leader tegevus on rohkem nähtav. </t>
  </si>
  <si>
    <t>Kavandi tasemel on valminud strateegia tegevuspiirkonna kirjeldus, hetkeolukorra ülevaade, eelmise perioodi eesmärkide saavutamine jms peatükid. Kavand koos tegevuskava täitmise aruandega on tähtajaliselt esitatud PRIAle.</t>
  </si>
  <si>
    <t xml:space="preserve">See aitab otseselt kaasa strateegiadokumendi valmimisele, kuna saab olema konkreetne osa strateegiast </t>
  </si>
  <si>
    <t>LÕUNA-JÄRVAMAA KOOSTÖÖKOGU tegevuspiirkonna kohaliku arengu strateegia 2023-2027 on valmis ja ootab ellu viimist.</t>
  </si>
  <si>
    <t xml:space="preserve">Tegevus informeerib avalikkust piirkondliku strateegia koostamise protsessiga alustamisest, samuti kohalike inimeste kaasamise võimalustest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</si>
</sst>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theme="1"/>
      <name val="Calibri"/>
      <family val="2"/>
    </font>
    <font>
      <sz val="11"/>
      <color indexed="8"/>
      <name val="Calibri"/>
      <family val="2"/>
    </font>
    <font>
      <b/>
      <sz val="16"/>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3F3F76"/>
      <name val="Calibri"/>
      <family val="2"/>
    </font>
    <font>
      <b/>
      <sz val="11"/>
      <color rgb="FF3F3F3F"/>
      <name val="Calibri"/>
      <family val="2"/>
    </font>
    <font>
      <sz val="18"/>
      <color theme="3"/>
      <name val="Calibri Light"/>
      <family val="2"/>
    </font>
    <font>
      <b/>
      <sz val="16"/>
      <color theme="1"/>
      <name val="Times New Roman"/>
      <family val="1"/>
    </font>
    <font>
      <sz val="12"/>
      <color theme="1"/>
      <name val="Times New Roman"/>
      <family val="1"/>
    </font>
    <font>
      <b/>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style="medium"/>
      <top style="medium"/>
      <bottom/>
    </border>
    <border>
      <left/>
      <right style="medium"/>
      <top style="medium"/>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21" borderId="0" applyNumberFormat="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3" applyNumberFormat="0" applyAlignment="0" applyProtection="0"/>
    <xf numFmtId="0" fontId="28" fillId="0" borderId="4" applyNumberFormat="0" applyFill="0" applyAlignment="0" applyProtection="0"/>
    <xf numFmtId="0" fontId="0" fillId="24" borderId="5" applyNumberFormat="0" applyFont="0" applyAlignment="0" applyProtection="0"/>
    <xf numFmtId="0" fontId="29" fillId="25" borderId="0" applyNumberFormat="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0" borderId="9" applyNumberFormat="0" applyAlignment="0" applyProtection="0"/>
    <xf numFmtId="0" fontId="37" fillId="0" borderId="0" applyNumberFormat="0" applyFill="0" applyBorder="0" applyAlignment="0" applyProtection="0"/>
  </cellStyleXfs>
  <cellXfs count="27">
    <xf numFmtId="0" fontId="0" fillId="0" borderId="0" xfId="0" applyFont="1" applyAlignment="1">
      <alignment/>
    </xf>
    <xf numFmtId="0" fontId="38" fillId="0" borderId="0" xfId="0" applyFont="1" applyAlignment="1">
      <alignmen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wrapText="1"/>
    </xf>
    <xf numFmtId="3" fontId="39" fillId="0" borderId="12" xfId="0" applyNumberFormat="1" applyFont="1" applyBorder="1" applyAlignment="1">
      <alignment horizontal="center"/>
    </xf>
    <xf numFmtId="0" fontId="39" fillId="0" borderId="12" xfId="0" applyFont="1" applyBorder="1" applyAlignment="1">
      <alignment horizontal="center"/>
    </xf>
    <xf numFmtId="49" fontId="39" fillId="0" borderId="12" xfId="0" applyNumberFormat="1" applyFont="1" applyBorder="1" applyAlignment="1">
      <alignment wrapText="1"/>
    </xf>
    <xf numFmtId="0" fontId="39" fillId="0" borderId="12" xfId="0" applyFont="1" applyBorder="1" applyAlignment="1">
      <alignment vertical="center" wrapText="1"/>
    </xf>
    <xf numFmtId="0" fontId="39" fillId="0" borderId="12" xfId="0" applyFont="1" applyBorder="1" applyAlignment="1">
      <alignment horizontal="left" wrapText="1"/>
    </xf>
    <xf numFmtId="0" fontId="39" fillId="0" borderId="12" xfId="0" applyFont="1" applyFill="1" applyBorder="1" applyAlignment="1">
      <alignment wrapText="1"/>
    </xf>
    <xf numFmtId="3" fontId="40" fillId="33" borderId="12" xfId="0" applyNumberFormat="1" applyFont="1" applyFill="1" applyBorder="1" applyAlignment="1">
      <alignment horizontal="center"/>
    </xf>
    <xf numFmtId="0" fontId="40" fillId="33" borderId="12" xfId="0" applyFont="1" applyFill="1" applyBorder="1" applyAlignment="1">
      <alignment horizontal="center" wrapText="1"/>
    </xf>
    <xf numFmtId="0" fontId="39" fillId="0" borderId="12" xfId="0" applyFont="1" applyBorder="1" applyAlignment="1">
      <alignment vertical="center"/>
    </xf>
    <xf numFmtId="0" fontId="39" fillId="0" borderId="0" xfId="0" applyFont="1" applyBorder="1" applyAlignment="1">
      <alignment/>
    </xf>
    <xf numFmtId="0" fontId="41" fillId="33" borderId="12" xfId="0" applyFont="1" applyFill="1" applyBorder="1" applyAlignment="1">
      <alignment horizontal="right"/>
    </xf>
    <xf numFmtId="3" fontId="41" fillId="33" borderId="12" xfId="0" applyNumberFormat="1" applyFont="1" applyFill="1" applyBorder="1" applyAlignment="1">
      <alignment horizontal="center"/>
    </xf>
    <xf numFmtId="3" fontId="40" fillId="33" borderId="13" xfId="0" applyNumberFormat="1" applyFont="1" applyFill="1" applyBorder="1" applyAlignment="1">
      <alignment horizontal="center" wrapText="1"/>
    </xf>
    <xf numFmtId="0" fontId="40" fillId="33" borderId="14" xfId="0" applyFont="1" applyFill="1" applyBorder="1" applyAlignment="1">
      <alignment horizontal="center"/>
    </xf>
    <xf numFmtId="0" fontId="40" fillId="33" borderId="15" xfId="0" applyFont="1" applyFill="1" applyBorder="1" applyAlignment="1">
      <alignment horizontal="center"/>
    </xf>
    <xf numFmtId="0" fontId="40" fillId="33" borderId="16" xfId="0" applyFont="1" applyFill="1" applyBorder="1" applyAlignment="1">
      <alignment horizontal="center"/>
    </xf>
    <xf numFmtId="0" fontId="40" fillId="33" borderId="17" xfId="0" applyFont="1" applyFill="1" applyBorder="1" applyAlignment="1">
      <alignment horizontal="center" wrapText="1"/>
    </xf>
    <xf numFmtId="0" fontId="40" fillId="33" borderId="18" xfId="0" applyFont="1" applyFill="1" applyBorder="1" applyAlignment="1">
      <alignment horizontal="center" wrapText="1"/>
    </xf>
    <xf numFmtId="0" fontId="40" fillId="33" borderId="19" xfId="0" applyFont="1" applyFill="1" applyBorder="1" applyAlignment="1">
      <alignment horizontal="center" wrapText="1"/>
    </xf>
    <xf numFmtId="0" fontId="40" fillId="33" borderId="14" xfId="0" applyFont="1" applyFill="1" applyBorder="1" applyAlignment="1">
      <alignment horizontal="center" wrapText="1"/>
    </xf>
    <xf numFmtId="0" fontId="40" fillId="33" borderId="15" xfId="0" applyFont="1" applyFill="1" applyBorder="1" applyAlignment="1">
      <alignment horizontal="center" wrapText="1"/>
    </xf>
    <xf numFmtId="0" fontId="40" fillId="33" borderId="16" xfId="0" applyFont="1" applyFill="1" applyBorder="1" applyAlignment="1">
      <alignment horizontal="center"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1" xfId="44"/>
    <cellStyle name="Pealkiri 2" xfId="45"/>
    <cellStyle name="Pealkiri 3" xfId="46"/>
    <cellStyle name="Pealkiri 4" xfId="47"/>
    <cellStyle name="Percent" xfId="48"/>
    <cellStyle name="Rõhk1" xfId="49"/>
    <cellStyle name="Rõhk2" xfId="50"/>
    <cellStyle name="Rõhk3" xfId="51"/>
    <cellStyle name="Rõhk4" xfId="52"/>
    <cellStyle name="Rõhk5" xfId="53"/>
    <cellStyle name="Rõhk6" xfId="54"/>
    <cellStyle name="Selgitav tekst" xfId="55"/>
    <cellStyle name="Sisend" xfId="56"/>
    <cellStyle name="Currency" xfId="57"/>
    <cellStyle name="Currency [0]" xfId="58"/>
    <cellStyle name="Väljund" xfId="59"/>
    <cellStyle name="Üldpealkir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6"/>
  <sheetViews>
    <sheetView tabSelected="1" zoomScalePageLayoutView="0" workbookViewId="0" topLeftCell="A1">
      <selection activeCell="D29" sqref="D29"/>
    </sheetView>
  </sheetViews>
  <sheetFormatPr defaultColWidth="9.140625" defaultRowHeight="15"/>
  <cols>
    <col min="1" max="1" width="12.140625" style="0" customWidth="1"/>
    <col min="2" max="2" width="35.140625" style="0" customWidth="1"/>
    <col min="3" max="3" width="35.7109375" style="0" customWidth="1"/>
    <col min="4" max="4" width="38.7109375" style="0" customWidth="1"/>
    <col min="5" max="5" width="44.28125" style="0" customWidth="1"/>
    <col min="6" max="6" width="18.00390625" style="0" customWidth="1"/>
  </cols>
  <sheetData>
    <row r="2" ht="20.25">
      <c r="A2" s="1" t="s">
        <v>30</v>
      </c>
    </row>
    <row r="3" ht="15" thickBot="1"/>
    <row r="4" spans="1:6" ht="42.75" customHeight="1">
      <c r="A4" s="2" t="s">
        <v>3</v>
      </c>
      <c r="B4" s="3" t="s">
        <v>0</v>
      </c>
      <c r="C4" s="3" t="s">
        <v>1</v>
      </c>
      <c r="D4" s="3" t="s">
        <v>5</v>
      </c>
      <c r="E4" s="3" t="s">
        <v>2</v>
      </c>
      <c r="F4" s="3" t="s">
        <v>4</v>
      </c>
    </row>
    <row r="5" spans="1:6" ht="15">
      <c r="A5" s="18" t="s">
        <v>16</v>
      </c>
      <c r="B5" s="19"/>
      <c r="C5" s="19"/>
      <c r="D5" s="19"/>
      <c r="E5" s="20"/>
      <c r="F5" s="11">
        <f>(F6+F7)</f>
        <v>21200</v>
      </c>
    </row>
    <row r="6" spans="1:6" ht="78">
      <c r="A6" s="4" t="s">
        <v>7</v>
      </c>
      <c r="B6" s="4" t="s">
        <v>89</v>
      </c>
      <c r="C6" s="4" t="s">
        <v>6</v>
      </c>
      <c r="D6" s="4" t="s">
        <v>85</v>
      </c>
      <c r="E6" s="4" t="s">
        <v>8</v>
      </c>
      <c r="F6" s="5">
        <v>17500</v>
      </c>
    </row>
    <row r="7" spans="1:6" ht="62.25">
      <c r="A7" s="4" t="s">
        <v>7</v>
      </c>
      <c r="B7" s="4" t="s">
        <v>17</v>
      </c>
      <c r="C7" s="4" t="s">
        <v>48</v>
      </c>
      <c r="D7" s="4" t="s">
        <v>49</v>
      </c>
      <c r="E7" s="4" t="s">
        <v>50</v>
      </c>
      <c r="F7" s="5">
        <v>3700</v>
      </c>
    </row>
    <row r="8" spans="1:6" ht="15.75" customHeight="1">
      <c r="A8" s="21" t="s">
        <v>15</v>
      </c>
      <c r="B8" s="22"/>
      <c r="C8" s="22"/>
      <c r="D8" s="22"/>
      <c r="E8" s="23"/>
      <c r="F8" s="17">
        <f>SUM(F9:F22)</f>
        <v>27900</v>
      </c>
    </row>
    <row r="9" spans="1:6" ht="46.5">
      <c r="A9" s="4" t="s">
        <v>24</v>
      </c>
      <c r="B9" s="4" t="s">
        <v>40</v>
      </c>
      <c r="C9" s="4" t="s">
        <v>41</v>
      </c>
      <c r="D9" s="4" t="s">
        <v>42</v>
      </c>
      <c r="E9" s="8" t="s">
        <v>23</v>
      </c>
      <c r="F9" s="5">
        <v>1200</v>
      </c>
    </row>
    <row r="10" spans="1:6" ht="108.75">
      <c r="A10" s="4" t="s">
        <v>14</v>
      </c>
      <c r="B10" s="4" t="s">
        <v>9</v>
      </c>
      <c r="C10" s="4" t="s">
        <v>10</v>
      </c>
      <c r="D10" s="4" t="s">
        <v>11</v>
      </c>
      <c r="E10" s="4" t="s">
        <v>12</v>
      </c>
      <c r="F10" s="5">
        <v>2000</v>
      </c>
    </row>
    <row r="11" spans="1:6" ht="124.5">
      <c r="A11" s="4" t="s">
        <v>14</v>
      </c>
      <c r="B11" s="4" t="s">
        <v>51</v>
      </c>
      <c r="C11" s="4" t="s">
        <v>13</v>
      </c>
      <c r="D11" s="4" t="s">
        <v>18</v>
      </c>
      <c r="E11" s="8" t="s">
        <v>86</v>
      </c>
      <c r="F11" s="6">
        <v>0</v>
      </c>
    </row>
    <row r="12" spans="1:6" ht="93">
      <c r="A12" s="4" t="s">
        <v>39</v>
      </c>
      <c r="B12" s="4" t="s">
        <v>38</v>
      </c>
      <c r="C12" s="4" t="s">
        <v>87</v>
      </c>
      <c r="D12" s="4" t="s">
        <v>52</v>
      </c>
      <c r="E12" s="4" t="s">
        <v>88</v>
      </c>
      <c r="F12" s="5">
        <v>4500</v>
      </c>
    </row>
    <row r="13" spans="1:6" ht="78">
      <c r="A13" s="4" t="s">
        <v>44</v>
      </c>
      <c r="B13" s="4" t="s">
        <v>53</v>
      </c>
      <c r="C13" s="8" t="s">
        <v>54</v>
      </c>
      <c r="D13" s="4" t="s">
        <v>84</v>
      </c>
      <c r="E13" s="4" t="s">
        <v>55</v>
      </c>
      <c r="F13" s="5">
        <v>3700</v>
      </c>
    </row>
    <row r="14" spans="1:6" ht="62.25">
      <c r="A14" s="4" t="s">
        <v>45</v>
      </c>
      <c r="B14" s="4" t="s">
        <v>27</v>
      </c>
      <c r="C14" s="8" t="s">
        <v>28</v>
      </c>
      <c r="D14" s="4" t="s">
        <v>90</v>
      </c>
      <c r="E14" s="4" t="s">
        <v>56</v>
      </c>
      <c r="F14" s="5">
        <v>2100</v>
      </c>
    </row>
    <row r="15" spans="1:6" ht="93">
      <c r="A15" s="4" t="s">
        <v>57</v>
      </c>
      <c r="B15" s="9" t="s">
        <v>25</v>
      </c>
      <c r="C15" s="4" t="s">
        <v>26</v>
      </c>
      <c r="D15" s="4" t="s">
        <v>31</v>
      </c>
      <c r="E15" s="4" t="s">
        <v>32</v>
      </c>
      <c r="F15" s="5">
        <v>800</v>
      </c>
    </row>
    <row r="16" spans="1:6" ht="62.25">
      <c r="A16" s="7" t="s">
        <v>34</v>
      </c>
      <c r="B16" s="4" t="s">
        <v>35</v>
      </c>
      <c r="C16" s="4" t="s">
        <v>36</v>
      </c>
      <c r="D16" s="4" t="s">
        <v>37</v>
      </c>
      <c r="E16" s="4" t="s">
        <v>91</v>
      </c>
      <c r="F16" s="5">
        <v>3000</v>
      </c>
    </row>
    <row r="17" spans="1:6" ht="62.25">
      <c r="A17" s="7" t="s">
        <v>34</v>
      </c>
      <c r="B17" s="10" t="s">
        <v>58</v>
      </c>
      <c r="C17" s="10" t="s">
        <v>61</v>
      </c>
      <c r="D17" s="4" t="s">
        <v>59</v>
      </c>
      <c r="E17" s="4" t="s">
        <v>60</v>
      </c>
      <c r="F17" s="6">
        <v>300</v>
      </c>
    </row>
    <row r="18" spans="1:6" ht="93">
      <c r="A18" s="7" t="s">
        <v>34</v>
      </c>
      <c r="B18" s="4" t="s">
        <v>33</v>
      </c>
      <c r="C18" s="8" t="s">
        <v>67</v>
      </c>
      <c r="D18" s="4" t="s">
        <v>92</v>
      </c>
      <c r="E18" s="4" t="s">
        <v>93</v>
      </c>
      <c r="F18" s="6">
        <v>0</v>
      </c>
    </row>
    <row r="19" spans="1:6" ht="108.75">
      <c r="A19" s="4" t="s">
        <v>68</v>
      </c>
      <c r="B19" s="4" t="s">
        <v>29</v>
      </c>
      <c r="C19" s="4" t="s">
        <v>62</v>
      </c>
      <c r="D19" s="4" t="s">
        <v>63</v>
      </c>
      <c r="E19" s="4" t="s">
        <v>64</v>
      </c>
      <c r="F19" s="5">
        <v>10000</v>
      </c>
    </row>
    <row r="20" spans="1:6" ht="46.5">
      <c r="A20" s="7" t="s">
        <v>46</v>
      </c>
      <c r="B20" s="4" t="s">
        <v>71</v>
      </c>
      <c r="C20" s="8" t="s">
        <v>74</v>
      </c>
      <c r="D20" s="4" t="s">
        <v>77</v>
      </c>
      <c r="E20" s="4" t="s">
        <v>79</v>
      </c>
      <c r="F20" s="6">
        <v>0</v>
      </c>
    </row>
    <row r="21" spans="1:6" ht="46.5">
      <c r="A21" s="7" t="s">
        <v>47</v>
      </c>
      <c r="B21" s="4" t="s">
        <v>58</v>
      </c>
      <c r="C21" s="8" t="s">
        <v>69</v>
      </c>
      <c r="D21" s="4" t="s">
        <v>75</v>
      </c>
      <c r="E21" s="4" t="s">
        <v>78</v>
      </c>
      <c r="F21" s="6">
        <v>0</v>
      </c>
    </row>
    <row r="22" spans="1:6" ht="78">
      <c r="A22" s="7" t="s">
        <v>70</v>
      </c>
      <c r="B22" s="10" t="s">
        <v>72</v>
      </c>
      <c r="C22" s="4" t="s">
        <v>73</v>
      </c>
      <c r="D22" s="4" t="s">
        <v>76</v>
      </c>
      <c r="E22" s="4" t="s">
        <v>94</v>
      </c>
      <c r="F22" s="6">
        <v>300</v>
      </c>
    </row>
    <row r="23" spans="1:6" ht="15" customHeight="1">
      <c r="A23" s="24" t="s">
        <v>43</v>
      </c>
      <c r="B23" s="25"/>
      <c r="C23" s="25"/>
      <c r="D23" s="25"/>
      <c r="E23" s="26"/>
      <c r="F23" s="12">
        <f>(F24+F25)</f>
        <v>1400</v>
      </c>
    </row>
    <row r="24" spans="1:6" ht="124.5">
      <c r="A24" s="7" t="s">
        <v>22</v>
      </c>
      <c r="B24" s="8" t="s">
        <v>19</v>
      </c>
      <c r="C24" s="4" t="s">
        <v>20</v>
      </c>
      <c r="D24" s="13" t="s">
        <v>21</v>
      </c>
      <c r="E24" s="4" t="s">
        <v>95</v>
      </c>
      <c r="F24" s="5">
        <v>1200</v>
      </c>
    </row>
    <row r="25" spans="1:6" ht="62.25">
      <c r="A25" s="4" t="s">
        <v>65</v>
      </c>
      <c r="B25" s="4" t="s">
        <v>80</v>
      </c>
      <c r="C25" s="4" t="s">
        <v>81</v>
      </c>
      <c r="D25" s="4" t="s">
        <v>82</v>
      </c>
      <c r="E25" s="4" t="s">
        <v>83</v>
      </c>
      <c r="F25" s="6">
        <v>200</v>
      </c>
    </row>
    <row r="26" spans="1:6" ht="30" customHeight="1">
      <c r="A26" s="14"/>
      <c r="B26" s="14"/>
      <c r="C26" s="14"/>
      <c r="D26" s="14"/>
      <c r="E26" s="15" t="s">
        <v>66</v>
      </c>
      <c r="F26" s="16">
        <f>(F5+F8+F23)</f>
        <v>50500</v>
      </c>
    </row>
  </sheetData>
  <sheetProtection/>
  <mergeCells count="3">
    <mergeCell ref="A5:E5"/>
    <mergeCell ref="A8:E8"/>
    <mergeCell ref="A23:E23"/>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Riina</cp:lastModifiedBy>
  <dcterms:created xsi:type="dcterms:W3CDTF">2022-02-11T13:12:21Z</dcterms:created>
  <dcterms:modified xsi:type="dcterms:W3CDTF">2022-02-18T08:11:56Z</dcterms:modified>
  <cp:category/>
  <cp:version/>
  <cp:contentType/>
  <cp:contentStatus/>
</cp:coreProperties>
</file>