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Rahastatud projektid 2016-2020\"/>
    </mc:Choice>
  </mc:AlternateContent>
  <bookViews>
    <workbookView xWindow="0" yWindow="0" windowWidth="2049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2" i="1"/>
  <c r="H72" i="1" l="1"/>
  <c r="H40" i="1" l="1"/>
  <c r="H74" i="1" s="1"/>
  <c r="G40" i="1"/>
</calcChain>
</file>

<file path=xl/sharedStrings.xml><?xml version="1.0" encoding="utf-8"?>
<sst xmlns="http://schemas.openxmlformats.org/spreadsheetml/2006/main" count="369" uniqueCount="208">
  <si>
    <t>Taotlemise aasta</t>
  </si>
  <si>
    <t>Toetuse määramise kuupäev</t>
  </si>
  <si>
    <t>Meetme kood</t>
  </si>
  <si>
    <t>Taotleja nimi</t>
  </si>
  <si>
    <t>Määratud toetuse summa EUR</t>
  </si>
  <si>
    <t>Seoses Euroopa Inimõiguste Kohtu otsuse jõustumisega 09.11.2010 FIE-dele määratud toetuste andmeid ei avalikustata. FIEdele määratud toetused on võimalik leida e-PRIAst või helistades investeeringutoetuste infotelefonil 737 7678</t>
  </si>
  <si>
    <t>LEADER projektitoetuse raames heakskiidetud taotlused</t>
  </si>
  <si>
    <t>2016</t>
  </si>
  <si>
    <t>MTÜ KIRNA</t>
  </si>
  <si>
    <t>LÕUNA-JÄRVAMAA KOOSTÖÖKOGU</t>
  </si>
  <si>
    <t>Kirna mõisa funktsiooni taastamine piirkonna kultuuri- ja tegevus-keskusena</t>
  </si>
  <si>
    <t>MITTETULUNDUSÜHING VÄIKSED VIISUD</t>
  </si>
  <si>
    <t>Rahvariiete soetamise viimane etapp: meeste rahvariiete soetamine</t>
  </si>
  <si>
    <t>Piirkonna ühisturunduse korraldamine</t>
  </si>
  <si>
    <t>Koostöövõrgustike arendamine ja tugevdamine</t>
  </si>
  <si>
    <t>EISTVERE KÜLA SELTS</t>
  </si>
  <si>
    <t>Külakogukonna kultuuripärandi ja traditsioonide hoidmine</t>
  </si>
  <si>
    <t>IMAVERE KULTUURISELTS</t>
  </si>
  <si>
    <t>TÜRI NOORTEKESKUS</t>
  </si>
  <si>
    <t>Filmikunstiga tegelemist võimaldava arvuti soetamine</t>
  </si>
  <si>
    <t>MITTETULUNDUSÜHING DAYLIGHT</t>
  </si>
  <si>
    <t>MITTETULUNDUSÜHING TÜRI VIBUKOOL</t>
  </si>
  <si>
    <t>TÜRI VABATAHTLIK TULETÕRJE ÜHING</t>
  </si>
  <si>
    <t>Imavere vabatahtliku päästekomando hoone rekonstrueerimise projekt ja ehitus</t>
  </si>
  <si>
    <t>IMAVERE VALLAVALITSUS</t>
  </si>
  <si>
    <t>MITTETULUNDUSÜHING KAKTUS</t>
  </si>
  <si>
    <t>MTÜ LIIKUMISE JÕUD</t>
  </si>
  <si>
    <t>Liikumisseadmete soetamine ja paigaldamine</t>
  </si>
  <si>
    <t>RASSI KÜLASELTS</t>
  </si>
  <si>
    <t>Rassi külamaja põranda rekonstrueerimine</t>
  </si>
  <si>
    <t>Jalgrattamuuseumi rekonstrueerimine külastajate aastaringseks vastuvõtuks</t>
  </si>
  <si>
    <t>MITTETULUNDUSÜHING KULDNESÜGIS</t>
  </si>
  <si>
    <t>MTÜ HUUMORIFESTIVAL</t>
  </si>
  <si>
    <t>OSAÜHING HAMBATOHTER</t>
  </si>
  <si>
    <t>ANDER KIVI OÜ</t>
  </si>
  <si>
    <t>OÜ MÄGEDE</t>
  </si>
  <si>
    <t>OSAÜHING NOFRETETE</t>
  </si>
  <si>
    <t>619216510894</t>
  </si>
  <si>
    <t>OÜ ALEHT</t>
  </si>
  <si>
    <t>OÜ TAIKSE PUIT</t>
  </si>
  <si>
    <t>MITTETULUNDUSÜHING TORI MÕIS</t>
  </si>
  <si>
    <t>BELTRA OÜ</t>
  </si>
  <si>
    <t>OÜ WOODHAMMER</t>
  </si>
  <si>
    <t>Servapealistusseadme ja aspiratsioonisüsteemi soetamine</t>
  </si>
  <si>
    <t>619216510898</t>
  </si>
  <si>
    <t>NORDERSON OÜ</t>
  </si>
  <si>
    <t>Mobiilse sooda- ja liivapritsiteenuse arendamine</t>
  </si>
  <si>
    <t>FIE</t>
  </si>
  <si>
    <t>619216510907</t>
  </si>
  <si>
    <t>OÜ TÜRI SEIKLUSPARK</t>
  </si>
  <si>
    <t>619216510908</t>
  </si>
  <si>
    <t>Türi Elamuspargi ehitamine</t>
  </si>
  <si>
    <t>OÜ METSAJÕE PUHKEMAJA</t>
  </si>
  <si>
    <t>VÄÄTSA KULTUURI- JA SPORDIKLUBI SID</t>
  </si>
  <si>
    <t>Wakepargi rajamine Väätsa paisjärvele</t>
  </si>
  <si>
    <t>TONOVAN OÜ</t>
  </si>
  <si>
    <t>Alpakavilla toodete kollektsioonide väljatöötamine</t>
  </si>
  <si>
    <t>Elluviidud projekti toetus</t>
  </si>
  <si>
    <t>Projekti seisund</t>
  </si>
  <si>
    <t>X</t>
  </si>
  <si>
    <t>Pooleli</t>
  </si>
  <si>
    <t>Lõpetatud</t>
  </si>
  <si>
    <t>619216510027</t>
  </si>
  <si>
    <t>619216510028</t>
  </si>
  <si>
    <t>619216510029</t>
  </si>
  <si>
    <t>619216510030</t>
  </si>
  <si>
    <t>619216510031</t>
  </si>
  <si>
    <t>619216510032</t>
  </si>
  <si>
    <t>619216510033</t>
  </si>
  <si>
    <t>619216510034</t>
  </si>
  <si>
    <t>619216510035</t>
  </si>
  <si>
    <t>619216510036</t>
  </si>
  <si>
    <t>619216510037</t>
  </si>
  <si>
    <t>619216510038</t>
  </si>
  <si>
    <t>619216510039</t>
  </si>
  <si>
    <t>619216510040</t>
  </si>
  <si>
    <t>619216510041</t>
  </si>
  <si>
    <t>619216510892</t>
  </si>
  <si>
    <t>619216510893</t>
  </si>
  <si>
    <t>619216510895</t>
  </si>
  <si>
    <t>619216510896</t>
  </si>
  <si>
    <t>619216510897</t>
  </si>
  <si>
    <t>619216510899</t>
  </si>
  <si>
    <t>619216510900</t>
  </si>
  <si>
    <t>619216510901</t>
  </si>
  <si>
    <t>619216510902</t>
  </si>
  <si>
    <t>619216510903</t>
  </si>
  <si>
    <t>619216510909</t>
  </si>
  <si>
    <t>619216510910</t>
  </si>
  <si>
    <t>619316510007</t>
  </si>
  <si>
    <t>619316510008</t>
  </si>
  <si>
    <t>MTÜ EESTI JALGRATTAMUUSEUM</t>
  </si>
  <si>
    <t>Vibuspordi atraktiivsuse tõstmine ja arendamine Lõuna-Järvamaal</t>
  </si>
  <si>
    <t>Lõuna-Järvamaa- parim paik noortele!</t>
  </si>
  <si>
    <t>Huumorifestival</t>
  </si>
  <si>
    <t>„Rahvarõivas – pärimusekandja tunnus“</t>
  </si>
  <si>
    <t>Meeste rahvariided: rahvatantsu kuub (vatt) ja põlvpüksid</t>
  </si>
  <si>
    <t>Inimesed ajas ja aeg inimestes</t>
  </si>
  <si>
    <t>TORI MÕISA KÜTTESYSTEEM</t>
  </si>
  <si>
    <t>Turismiteenuse parendamine</t>
  </si>
  <si>
    <t>Uue kontori kasutuselevõtuks tingimuste loomine</t>
  </si>
  <si>
    <t>Beltra OÜ Bosch diagnostikaseade KTS540+tarkvara traktorite ja väikesõidukite mootori diagnostika teostamiseks</t>
  </si>
  <si>
    <t>OÜ Taikse Puit tootmishoone laiendamine II osa</t>
  </si>
  <si>
    <t>Seadmete soetamine efektiivsemaks taimekasvatuseks kasvuhoonetes</t>
  </si>
  <si>
    <t>Hambaraviteenuse mahu ja kvaliteedi tagamine</t>
  </si>
  <si>
    <t>Ander Kivi tootmishoone II osa rek.</t>
  </si>
  <si>
    <t>Ettevõte uue tegevusvaldkonna arendamine</t>
  </si>
  <si>
    <t>Uute näo- ja kehahooldusteenuste arendamine</t>
  </si>
  <si>
    <t>Rajatised Türi Elamuspargi kompleksile</t>
  </si>
  <si>
    <t>Taotluse viitenumber</t>
  </si>
  <si>
    <t>Hea köök toetab head kogukonda</t>
  </si>
  <si>
    <t>Projekti üldnimetus</t>
  </si>
  <si>
    <t>1.1 (ühisprojekt)</t>
  </si>
  <si>
    <t>1.2</t>
  </si>
  <si>
    <t>3 (ühisprojekt)</t>
  </si>
  <si>
    <t>619217511973</t>
  </si>
  <si>
    <t>619217511974</t>
  </si>
  <si>
    <t>619217511975</t>
  </si>
  <si>
    <t>619217511976</t>
  </si>
  <si>
    <t>619217511977</t>
  </si>
  <si>
    <t>619217511978</t>
  </si>
  <si>
    <t>619217511979</t>
  </si>
  <si>
    <t>619217511981</t>
  </si>
  <si>
    <t>619217511982</t>
  </si>
  <si>
    <t>619217511984</t>
  </si>
  <si>
    <t>619217511985</t>
  </si>
  <si>
    <t>619217511986</t>
  </si>
  <si>
    <t>619217511988</t>
  </si>
  <si>
    <t>619217511795</t>
  </si>
  <si>
    <t>619217511980</t>
  </si>
  <si>
    <t>619217511983</t>
  </si>
  <si>
    <t>619217511987</t>
  </si>
  <si>
    <t>KODUKANT JÄRVAMAA MTÜ</t>
  </si>
  <si>
    <t>TÜRI KOGUKONNASELTS</t>
  </si>
  <si>
    <t>EESTI PIIMANDUSMUUSEUM</t>
  </si>
  <si>
    <t>MITTETULUNDUSÜHING TAHE TEHA</t>
  </si>
  <si>
    <t>TÜRI TALUNIKE LIIT</t>
  </si>
  <si>
    <t>VÄÄTSA VALLAVALITSUS</t>
  </si>
  <si>
    <t>SPORDIKLUBI IMAVERE</t>
  </si>
  <si>
    <t>MITTETULUNDUSÜHING EESTI JALGRATTAMUUSEUM</t>
  </si>
  <si>
    <t>TÜRI AUTO-MOTOKLUBI</t>
  </si>
  <si>
    <t>ORIENTEERUMISKLUBI JOKA</t>
  </si>
  <si>
    <t>TÜRI VALLAVALITSUS</t>
  </si>
  <si>
    <t>MITTETULUNDUSÜHING EESTI RINGHÄÄLINGUMUUSEUM</t>
  </si>
  <si>
    <t>MTÜ TAIKSE KÜLASELTS</t>
  </si>
  <si>
    <t>Järvamaa Külaülikool</t>
  </si>
  <si>
    <t>Kogukondlikud tegevused Türil</t>
  </si>
  <si>
    <t>Piimakoolituste korraldamine, selleks võimaluste laiendamine ja kaasajastamine</t>
  </si>
  <si>
    <t>Imavere kool kui kogukonna keskus ja ajaloopärandi kandja</t>
  </si>
  <si>
    <t>Lõuna-Järvamaa SPORDIPISIK</t>
  </si>
  <si>
    <t>Taluelu Lõuna-Järvamaal</t>
  </si>
  <si>
    <t>Väätsa järve puhke- ja spordiala kasutusvõimaluste suurendamine</t>
  </si>
  <si>
    <t>Välijõusaali rajamine Käsukonna külasse ja Imavere külasse</t>
  </si>
  <si>
    <t>Jalgrattamuuseumi hoonete niiskusrežiimi parandamine koos muuseumi väliala loomisega</t>
  </si>
  <si>
    <t>Motokrossiraja kastmine 2.0</t>
  </si>
  <si>
    <t>Orienteerumise kui spordiala atraktiivsuse tõstmine piirkonnas</t>
  </si>
  <si>
    <t>Murumoori Mängupargi lava ehitus</t>
  </si>
  <si>
    <t>Eesti Ringhäälingumuuseumi edasiarendamine</t>
  </si>
  <si>
    <t>Kogukondlik ja kestlik Lõuna-Järvamaa</t>
  </si>
  <si>
    <t>Taikse kogukonnakeskuse kütte-ja elektrisüsteemi kaasajastamine</t>
  </si>
  <si>
    <t>Saarekuusiku puhkeala renoveerimine</t>
  </si>
  <si>
    <t>Tingimuste loomine Kirna mõisa saali avalikku kasutusse võtmiseks</t>
  </si>
  <si>
    <t>2016.A. 33 PROJEKTI</t>
  </si>
  <si>
    <t>2016.A. LEADER projektitoetus kokku</t>
  </si>
  <si>
    <t>2017.A. LEADER projektitoetus kokku</t>
  </si>
  <si>
    <t>2016.A.+2017.A. LEADER projektitoetus kokku</t>
  </si>
  <si>
    <t>2017.A. 30 PROJEKTI</t>
  </si>
  <si>
    <t>619217372741</t>
  </si>
  <si>
    <t>619217512742</t>
  </si>
  <si>
    <t>619217512743</t>
  </si>
  <si>
    <t>619217512744</t>
  </si>
  <si>
    <t>619217512745</t>
  </si>
  <si>
    <t>619217512746</t>
  </si>
  <si>
    <t>619217372753</t>
  </si>
  <si>
    <t>619217512748</t>
  </si>
  <si>
    <t>619217512749</t>
  </si>
  <si>
    <t>619217512750</t>
  </si>
  <si>
    <t>619217512751</t>
  </si>
  <si>
    <t>619217512752</t>
  </si>
  <si>
    <t>619217512754</t>
  </si>
  <si>
    <t>2.1</t>
  </si>
  <si>
    <t>2.2</t>
  </si>
  <si>
    <t>OSAÜHING DEROSSI</t>
  </si>
  <si>
    <t>VTM PLUSS OÜ</t>
  </si>
  <si>
    <t>OSAÜHING KÜ KUJUNDUS</t>
  </si>
  <si>
    <t>VAX AUTOREMONDI OÜ</t>
  </si>
  <si>
    <t>HELLAD KOLUMATSID OÜ</t>
  </si>
  <si>
    <t>MTÜ VILLEVERE KOOLIMAJA</t>
  </si>
  <si>
    <t>VAKSALI KOHVIK OÜ</t>
  </si>
  <si>
    <t>BOTTEGA MARRANDI OÜ</t>
  </si>
  <si>
    <t>DeRossi tootmise uuendamine</t>
  </si>
  <si>
    <t>Kaubaaluste tootmiseks töötingimuste parendamine ja hüdraulilise kaubaaluste virnastaja ning kuivati  ventilaatorite soetamine</t>
  </si>
  <si>
    <t>Kivikatte rajamine sõidukite kleepimise alale</t>
  </si>
  <si>
    <t>Frontaallaaduri ja kartulisorteeri ostmine</t>
  </si>
  <si>
    <t>TÖÖTINGIMUSTE PARANDAMINE UUTE AUTOHOOLDUSTEENUSTE VÄLJAARENDAMISEKS</t>
  </si>
  <si>
    <t>Kümblustalu rajamine</t>
  </si>
  <si>
    <t>Teenustekeskuse väljaarendamiseks tingimuste loomine</t>
  </si>
  <si>
    <t>Aktiivtegevuste arendamine</t>
  </si>
  <si>
    <t>Laser-graveerimis-, lõikamise seadme soetamine</t>
  </si>
  <si>
    <t>Vaksali Kohviku osaline sisustamine</t>
  </si>
  <si>
    <t>Tori mõisa turismiteenuste mitmekesistamine</t>
  </si>
  <si>
    <t>CNC-freespingi e. vertikaalse töötlemiskeskuse ostmine</t>
  </si>
  <si>
    <t>Katkestatud</t>
  </si>
  <si>
    <t>2016.A. + 2017.A. 63 PROJEKTI</t>
  </si>
  <si>
    <t>1.1</t>
  </si>
  <si>
    <t>2.2 (ühisprojekt)</t>
  </si>
  <si>
    <t>3 (koostööprojekt)</t>
  </si>
  <si>
    <t>seisuga 08.10.2017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</si>
</sst>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color theme="1"/>
      <name val="Calibri"/>
      <family val="2"/>
      <charset val="186"/>
      <scheme val="minor"/>
    </font>
    <font>
      <b/>
      <sz val="9"/>
      <color rgb="FFFFFFFF"/>
      <name val="Arial"/>
      <family val="2"/>
    </font>
    <font>
      <i/>
      <sz val="9"/>
      <color indexed="8"/>
      <name val="Verdana"/>
      <family val="2"/>
      <charset val="186"/>
    </font>
    <font>
      <b/>
      <u/>
      <sz val="9"/>
      <color indexed="8"/>
      <name val="Verdana"/>
      <family val="2"/>
      <charset val="186"/>
    </font>
    <font>
      <b/>
      <sz val="12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1"/>
      <color theme="1"/>
      <name val="Calibri"/>
      <family val="2"/>
      <charset val="186"/>
      <scheme val="minor"/>
    </font>
    <font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i/>
      <sz val="8"/>
      <name val="Arial"/>
      <family val="2"/>
      <charset val="186"/>
    </font>
    <font>
      <sz val="9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49" fontId="8" fillId="4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left"/>
    </xf>
    <xf numFmtId="49" fontId="8" fillId="5" borderId="1" xfId="0" applyNumberFormat="1" applyFont="1" applyFill="1" applyBorder="1" applyAlignment="1">
      <alignment horizontal="left"/>
    </xf>
    <xf numFmtId="49" fontId="9" fillId="5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5" borderId="1" xfId="0" applyNumberFormat="1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horizontal="left"/>
    </xf>
    <xf numFmtId="49" fontId="8" fillId="4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center" wrapText="1"/>
    </xf>
    <xf numFmtId="49" fontId="8" fillId="5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wrapText="1"/>
    </xf>
    <xf numFmtId="49" fontId="8" fillId="5" borderId="1" xfId="0" applyNumberFormat="1" applyFont="1" applyFill="1" applyBorder="1" applyAlignment="1">
      <alignment horizontal="left" wrapText="1"/>
    </xf>
    <xf numFmtId="164" fontId="9" fillId="4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horizontal="right"/>
    </xf>
    <xf numFmtId="4" fontId="9" fillId="6" borderId="1" xfId="0" applyNumberFormat="1" applyFont="1" applyFill="1" applyBorder="1" applyAlignment="1">
      <alignment horizontal="right"/>
    </xf>
    <xf numFmtId="0" fontId="13" fillId="0" borderId="1" xfId="0" applyFont="1" applyBorder="1"/>
    <xf numFmtId="4" fontId="12" fillId="0" borderId="1" xfId="0" applyNumberFormat="1" applyFont="1" applyBorder="1"/>
    <xf numFmtId="0" fontId="7" fillId="0" borderId="1" xfId="0" applyFont="1" applyFill="1" applyBorder="1"/>
    <xf numFmtId="4" fontId="14" fillId="8" borderId="1" xfId="0" applyNumberFormat="1" applyFont="1" applyFill="1" applyBorder="1"/>
    <xf numFmtId="0" fontId="15" fillId="3" borderId="1" xfId="0" applyFont="1" applyFill="1" applyBorder="1" applyAlignment="1">
      <alignment horizontal="left" vertical="center"/>
    </xf>
    <xf numFmtId="4" fontId="15" fillId="3" borderId="1" xfId="0" applyNumberFormat="1" applyFont="1" applyFill="1" applyBorder="1"/>
    <xf numFmtId="0" fontId="15" fillId="3" borderId="4" xfId="0" applyFont="1" applyFill="1" applyBorder="1"/>
    <xf numFmtId="0" fontId="17" fillId="3" borderId="5" xfId="0" applyFont="1" applyFill="1" applyBorder="1"/>
    <xf numFmtId="0" fontId="15" fillId="3" borderId="2" xfId="0" applyFont="1" applyFill="1" applyBorder="1" applyAlignment="1">
      <alignment horizontal="center"/>
    </xf>
    <xf numFmtId="0" fontId="17" fillId="0" borderId="1" xfId="0" applyFont="1" applyBorder="1"/>
    <xf numFmtId="0" fontId="17" fillId="3" borderId="1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7" borderId="4" xfId="0" applyFont="1" applyFill="1" applyBorder="1"/>
    <xf numFmtId="0" fontId="17" fillId="7" borderId="5" xfId="0" applyFont="1" applyFill="1" applyBorder="1"/>
    <xf numFmtId="0" fontId="15" fillId="7" borderId="2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/>
    </xf>
    <xf numFmtId="4" fontId="15" fillId="7" borderId="1" xfId="0" applyNumberFormat="1" applyFont="1" applyFill="1" applyBorder="1"/>
    <xf numFmtId="0" fontId="17" fillId="7" borderId="1" xfId="0" applyFont="1" applyFill="1" applyBorder="1" applyAlignment="1">
      <alignment horizontal="center"/>
    </xf>
    <xf numFmtId="0" fontId="16" fillId="3" borderId="2" xfId="0" applyFont="1" applyFill="1" applyBorder="1"/>
    <xf numFmtId="0" fontId="18" fillId="3" borderId="2" xfId="0" applyFont="1" applyFill="1" applyBorder="1" applyAlignment="1">
      <alignment horizontal="center"/>
    </xf>
    <xf numFmtId="0" fontId="18" fillId="0" borderId="1" xfId="0" applyFont="1" applyBorder="1"/>
    <xf numFmtId="4" fontId="19" fillId="3" borderId="1" xfId="0" applyNumberFormat="1" applyFont="1" applyFill="1" applyBorder="1" applyAlignment="1">
      <alignment horizontal="right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100" workbookViewId="0">
      <pane ySplit="6" topLeftCell="A7" activePane="bottomLeft" state="frozen"/>
      <selection pane="bottomLeft" activeCell="H3" sqref="H3"/>
    </sheetView>
  </sheetViews>
  <sheetFormatPr defaultRowHeight="15" x14ac:dyDescent="0.25"/>
  <cols>
    <col min="1" max="1" width="6.5703125" customWidth="1"/>
    <col min="2" max="2" width="10.7109375" customWidth="1"/>
    <col min="3" max="3" width="13.140625" style="3" customWidth="1"/>
    <col min="4" max="4" width="14.28515625" customWidth="1"/>
    <col min="5" max="5" width="35.85546875" customWidth="1"/>
    <col min="6" max="6" width="53.85546875" style="6" customWidth="1"/>
    <col min="7" max="7" width="15.28515625" customWidth="1"/>
    <col min="8" max="8" width="12.42578125" customWidth="1"/>
    <col min="9" max="9" width="10.140625" customWidth="1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</row>
    <row r="2" spans="1:9" x14ac:dyDescent="0.25">
      <c r="A2" s="64" t="s">
        <v>207</v>
      </c>
      <c r="B2" s="64"/>
      <c r="C2" s="64"/>
      <c r="D2" s="64"/>
      <c r="E2" s="64"/>
      <c r="F2" s="64"/>
      <c r="G2" s="64"/>
    </row>
    <row r="3" spans="1:9" ht="18.75" customHeight="1" x14ac:dyDescent="0.25">
      <c r="A3" s="1"/>
      <c r="B3" s="1"/>
      <c r="C3" s="4"/>
      <c r="D3" s="1"/>
      <c r="E3" s="1"/>
      <c r="F3" s="5"/>
      <c r="G3" s="2"/>
    </row>
    <row r="4" spans="1:9" ht="21" customHeight="1" x14ac:dyDescent="0.25">
      <c r="A4" s="62" t="s">
        <v>5</v>
      </c>
      <c r="B4" s="62"/>
      <c r="C4" s="62"/>
      <c r="D4" s="62"/>
      <c r="E4" s="62"/>
      <c r="F4" s="62"/>
      <c r="G4" s="62"/>
    </row>
    <row r="6" spans="1:9" ht="53.25" customHeight="1" x14ac:dyDescent="0.25">
      <c r="A6" s="7" t="s">
        <v>0</v>
      </c>
      <c r="B6" s="7" t="s">
        <v>1</v>
      </c>
      <c r="C6" s="7" t="s">
        <v>109</v>
      </c>
      <c r="D6" s="7" t="s">
        <v>2</v>
      </c>
      <c r="E6" s="7" t="s">
        <v>3</v>
      </c>
      <c r="F6" s="8" t="s">
        <v>111</v>
      </c>
      <c r="G6" s="7" t="s">
        <v>4</v>
      </c>
      <c r="H6" s="7" t="s">
        <v>57</v>
      </c>
      <c r="I6" s="7" t="s">
        <v>58</v>
      </c>
    </row>
    <row r="7" spans="1:9" ht="24.75" x14ac:dyDescent="0.25">
      <c r="A7" s="13" t="s">
        <v>7</v>
      </c>
      <c r="B7" s="15">
        <v>42552</v>
      </c>
      <c r="C7" s="17" t="s">
        <v>62</v>
      </c>
      <c r="D7" s="13" t="s">
        <v>113</v>
      </c>
      <c r="E7" s="17" t="s">
        <v>91</v>
      </c>
      <c r="F7" s="21" t="s">
        <v>30</v>
      </c>
      <c r="G7" s="22">
        <v>18576.86</v>
      </c>
      <c r="H7" s="22">
        <v>18576.86</v>
      </c>
      <c r="I7" s="23" t="s">
        <v>61</v>
      </c>
    </row>
    <row r="8" spans="1:9" x14ac:dyDescent="0.25">
      <c r="A8" s="14" t="s">
        <v>7</v>
      </c>
      <c r="B8" s="16">
        <v>42552</v>
      </c>
      <c r="C8" s="18" t="s">
        <v>63</v>
      </c>
      <c r="D8" s="14" t="s">
        <v>113</v>
      </c>
      <c r="E8" s="18" t="s">
        <v>28</v>
      </c>
      <c r="F8" s="20" t="s">
        <v>29</v>
      </c>
      <c r="G8" s="22">
        <v>14032.38</v>
      </c>
      <c r="H8" s="22">
        <v>12884.49</v>
      </c>
      <c r="I8" s="23" t="s">
        <v>61</v>
      </c>
    </row>
    <row r="9" spans="1:9" ht="24.75" x14ac:dyDescent="0.25">
      <c r="A9" s="13" t="s">
        <v>7</v>
      </c>
      <c r="B9" s="15">
        <v>42552</v>
      </c>
      <c r="C9" s="17" t="s">
        <v>64</v>
      </c>
      <c r="D9" s="13" t="s">
        <v>113</v>
      </c>
      <c r="E9" s="17" t="s">
        <v>22</v>
      </c>
      <c r="F9" s="21" t="s">
        <v>23</v>
      </c>
      <c r="G9" s="22">
        <v>35000</v>
      </c>
      <c r="H9" s="22">
        <v>0</v>
      </c>
      <c r="I9" s="23" t="s">
        <v>60</v>
      </c>
    </row>
    <row r="10" spans="1:9" x14ac:dyDescent="0.25">
      <c r="A10" s="14" t="s">
        <v>7</v>
      </c>
      <c r="B10" s="16">
        <v>42559</v>
      </c>
      <c r="C10" s="18" t="s">
        <v>65</v>
      </c>
      <c r="D10" s="14" t="s">
        <v>113</v>
      </c>
      <c r="E10" s="18" t="s">
        <v>31</v>
      </c>
      <c r="F10" s="20" t="s">
        <v>110</v>
      </c>
      <c r="G10" s="22">
        <v>6006.96</v>
      </c>
      <c r="H10" s="22">
        <v>6006.96</v>
      </c>
      <c r="I10" s="23" t="s">
        <v>61</v>
      </c>
    </row>
    <row r="11" spans="1:9" x14ac:dyDescent="0.25">
      <c r="A11" s="13" t="s">
        <v>7</v>
      </c>
      <c r="B11" s="15">
        <v>42552</v>
      </c>
      <c r="C11" s="17" t="s">
        <v>66</v>
      </c>
      <c r="D11" s="13" t="s">
        <v>113</v>
      </c>
      <c r="E11" s="17" t="s">
        <v>21</v>
      </c>
      <c r="F11" s="19" t="s">
        <v>92</v>
      </c>
      <c r="G11" s="22">
        <v>21598.58</v>
      </c>
      <c r="H11" s="22">
        <v>21598.58</v>
      </c>
      <c r="I11" s="23" t="s">
        <v>61</v>
      </c>
    </row>
    <row r="12" spans="1:9" x14ac:dyDescent="0.25">
      <c r="A12" s="14" t="s">
        <v>7</v>
      </c>
      <c r="B12" s="16">
        <v>42552</v>
      </c>
      <c r="C12" s="18" t="s">
        <v>67</v>
      </c>
      <c r="D12" s="14" t="s">
        <v>113</v>
      </c>
      <c r="E12" s="18" t="s">
        <v>20</v>
      </c>
      <c r="F12" s="20" t="s">
        <v>19</v>
      </c>
      <c r="G12" s="22">
        <v>2000</v>
      </c>
      <c r="H12" s="22">
        <v>2000</v>
      </c>
      <c r="I12" s="24" t="s">
        <v>61</v>
      </c>
    </row>
    <row r="13" spans="1:9" x14ac:dyDescent="0.25">
      <c r="A13" s="13" t="s">
        <v>7</v>
      </c>
      <c r="B13" s="15">
        <v>42552</v>
      </c>
      <c r="C13" s="17" t="s">
        <v>68</v>
      </c>
      <c r="D13" s="13" t="s">
        <v>113</v>
      </c>
      <c r="E13" s="17" t="s">
        <v>26</v>
      </c>
      <c r="F13" s="19" t="s">
        <v>27</v>
      </c>
      <c r="G13" s="22">
        <v>20735</v>
      </c>
      <c r="H13" s="22">
        <v>0</v>
      </c>
      <c r="I13" s="23" t="s">
        <v>60</v>
      </c>
    </row>
    <row r="14" spans="1:9" x14ac:dyDescent="0.25">
      <c r="A14" s="14" t="s">
        <v>7</v>
      </c>
      <c r="B14" s="16">
        <v>42552</v>
      </c>
      <c r="C14" s="18" t="s">
        <v>69</v>
      </c>
      <c r="D14" s="14" t="s">
        <v>112</v>
      </c>
      <c r="E14" s="18" t="s">
        <v>18</v>
      </c>
      <c r="F14" s="20" t="s">
        <v>93</v>
      </c>
      <c r="G14" s="22">
        <v>29965</v>
      </c>
      <c r="H14" s="22">
        <v>0</v>
      </c>
      <c r="I14" s="23" t="s">
        <v>60</v>
      </c>
    </row>
    <row r="15" spans="1:9" x14ac:dyDescent="0.25">
      <c r="A15" s="13" t="s">
        <v>7</v>
      </c>
      <c r="B15" s="15">
        <v>42559</v>
      </c>
      <c r="C15" s="17" t="s">
        <v>70</v>
      </c>
      <c r="D15" s="13" t="s">
        <v>112</v>
      </c>
      <c r="E15" s="17" t="s">
        <v>32</v>
      </c>
      <c r="F15" s="19" t="s">
        <v>94</v>
      </c>
      <c r="G15" s="22">
        <v>24000</v>
      </c>
      <c r="H15" s="22">
        <v>0</v>
      </c>
      <c r="I15" s="23" t="s">
        <v>202</v>
      </c>
    </row>
    <row r="16" spans="1:9" x14ac:dyDescent="0.25">
      <c r="A16" s="14" t="s">
        <v>7</v>
      </c>
      <c r="B16" s="16">
        <v>42552</v>
      </c>
      <c r="C16" s="18" t="s">
        <v>71</v>
      </c>
      <c r="D16" s="14" t="s">
        <v>204</v>
      </c>
      <c r="E16" s="18" t="s">
        <v>17</v>
      </c>
      <c r="F16" s="20" t="s">
        <v>95</v>
      </c>
      <c r="G16" s="22">
        <v>4392.72</v>
      </c>
      <c r="H16" s="22">
        <v>4392.72</v>
      </c>
      <c r="I16" s="23" t="s">
        <v>61</v>
      </c>
    </row>
    <row r="17" spans="1:9" x14ac:dyDescent="0.25">
      <c r="A17" s="13" t="s">
        <v>7</v>
      </c>
      <c r="B17" s="15">
        <v>42552</v>
      </c>
      <c r="C17" s="17" t="s">
        <v>72</v>
      </c>
      <c r="D17" s="13" t="s">
        <v>112</v>
      </c>
      <c r="E17" s="17" t="s">
        <v>15</v>
      </c>
      <c r="F17" s="19" t="s">
        <v>16</v>
      </c>
      <c r="G17" s="22">
        <v>4818</v>
      </c>
      <c r="H17" s="22">
        <v>0</v>
      </c>
      <c r="I17" s="23" t="s">
        <v>60</v>
      </c>
    </row>
    <row r="18" spans="1:9" x14ac:dyDescent="0.25">
      <c r="A18" s="14" t="s">
        <v>7</v>
      </c>
      <c r="B18" s="16">
        <v>42552</v>
      </c>
      <c r="C18" s="18" t="s">
        <v>73</v>
      </c>
      <c r="D18" s="14" t="s">
        <v>204</v>
      </c>
      <c r="E18" s="18" t="s">
        <v>25</v>
      </c>
      <c r="F18" s="20" t="s">
        <v>96</v>
      </c>
      <c r="G18" s="22">
        <v>4105.1000000000004</v>
      </c>
      <c r="H18" s="22">
        <v>4105.1000000000004</v>
      </c>
      <c r="I18" s="23" t="s">
        <v>61</v>
      </c>
    </row>
    <row r="19" spans="1:9" x14ac:dyDescent="0.25">
      <c r="A19" s="13" t="s">
        <v>7</v>
      </c>
      <c r="B19" s="15">
        <v>42552</v>
      </c>
      <c r="C19" s="17" t="s">
        <v>74</v>
      </c>
      <c r="D19" s="13" t="s">
        <v>112</v>
      </c>
      <c r="E19" s="17" t="s">
        <v>24</v>
      </c>
      <c r="F19" s="19" t="s">
        <v>97</v>
      </c>
      <c r="G19" s="22">
        <v>9067.7999999999993</v>
      </c>
      <c r="H19" s="22">
        <v>3825</v>
      </c>
      <c r="I19" s="23" t="s">
        <v>60</v>
      </c>
    </row>
    <row r="20" spans="1:9" ht="24.75" x14ac:dyDescent="0.25">
      <c r="A20" s="14" t="s">
        <v>7</v>
      </c>
      <c r="B20" s="16">
        <v>42552</v>
      </c>
      <c r="C20" s="18" t="s">
        <v>75</v>
      </c>
      <c r="D20" s="14" t="s">
        <v>204</v>
      </c>
      <c r="E20" s="18" t="s">
        <v>11</v>
      </c>
      <c r="F20" s="61" t="s">
        <v>12</v>
      </c>
      <c r="G20" s="22">
        <v>4495</v>
      </c>
      <c r="H20" s="22">
        <v>0</v>
      </c>
      <c r="I20" s="23" t="s">
        <v>60</v>
      </c>
    </row>
    <row r="21" spans="1:9" ht="24.75" x14ac:dyDescent="0.25">
      <c r="A21" s="13" t="s">
        <v>7</v>
      </c>
      <c r="B21" s="15">
        <v>42552</v>
      </c>
      <c r="C21" s="17" t="s">
        <v>76</v>
      </c>
      <c r="D21" s="13" t="s">
        <v>112</v>
      </c>
      <c r="E21" s="17" t="s">
        <v>8</v>
      </c>
      <c r="F21" s="21" t="s">
        <v>10</v>
      </c>
      <c r="G21" s="22">
        <v>10300.379999999999</v>
      </c>
      <c r="H21" s="22">
        <v>0</v>
      </c>
      <c r="I21" s="23" t="s">
        <v>60</v>
      </c>
    </row>
    <row r="22" spans="1:9" x14ac:dyDescent="0.25">
      <c r="A22" s="14" t="s">
        <v>7</v>
      </c>
      <c r="B22" s="16">
        <v>42598</v>
      </c>
      <c r="C22" s="18" t="s">
        <v>77</v>
      </c>
      <c r="D22" s="14" t="s">
        <v>180</v>
      </c>
      <c r="E22" s="18" t="s">
        <v>40</v>
      </c>
      <c r="F22" s="20" t="s">
        <v>98</v>
      </c>
      <c r="G22" s="22">
        <v>28862.5</v>
      </c>
      <c r="H22" s="22">
        <v>28862.5</v>
      </c>
      <c r="I22" s="23" t="s">
        <v>61</v>
      </c>
    </row>
    <row r="23" spans="1:9" x14ac:dyDescent="0.25">
      <c r="A23" s="13" t="s">
        <v>7</v>
      </c>
      <c r="B23" s="15">
        <v>42625</v>
      </c>
      <c r="C23" s="17" t="s">
        <v>78</v>
      </c>
      <c r="D23" s="13" t="s">
        <v>180</v>
      </c>
      <c r="E23" s="17" t="s">
        <v>52</v>
      </c>
      <c r="F23" s="19" t="s">
        <v>99</v>
      </c>
      <c r="G23" s="22">
        <v>4642.5</v>
      </c>
      <c r="H23" s="22">
        <v>4642.5</v>
      </c>
      <c r="I23" s="23" t="s">
        <v>61</v>
      </c>
    </row>
    <row r="24" spans="1:9" x14ac:dyDescent="0.25">
      <c r="A24" s="14" t="s">
        <v>7</v>
      </c>
      <c r="B24" s="16">
        <v>42573</v>
      </c>
      <c r="C24" s="18" t="s">
        <v>37</v>
      </c>
      <c r="D24" s="14" t="s">
        <v>180</v>
      </c>
      <c r="E24" s="18" t="s">
        <v>38</v>
      </c>
      <c r="F24" s="20" t="s">
        <v>100</v>
      </c>
      <c r="G24" s="22">
        <v>3600</v>
      </c>
      <c r="H24" s="22">
        <v>0</v>
      </c>
      <c r="I24" s="23" t="s">
        <v>60</v>
      </c>
    </row>
    <row r="25" spans="1:9" ht="24.75" x14ac:dyDescent="0.25">
      <c r="A25" s="13" t="s">
        <v>7</v>
      </c>
      <c r="B25" s="15">
        <v>42598</v>
      </c>
      <c r="C25" s="17" t="s">
        <v>79</v>
      </c>
      <c r="D25" s="13" t="s">
        <v>180</v>
      </c>
      <c r="E25" s="17" t="s">
        <v>41</v>
      </c>
      <c r="F25" s="21" t="s">
        <v>101</v>
      </c>
      <c r="G25" s="22">
        <v>1236</v>
      </c>
      <c r="H25" s="22">
        <v>1236</v>
      </c>
      <c r="I25" s="23" t="s">
        <v>61</v>
      </c>
    </row>
    <row r="26" spans="1:9" x14ac:dyDescent="0.25">
      <c r="A26" s="14" t="s">
        <v>7</v>
      </c>
      <c r="B26" s="16">
        <v>42584</v>
      </c>
      <c r="C26" s="18" t="s">
        <v>80</v>
      </c>
      <c r="D26" s="14" t="s">
        <v>180</v>
      </c>
      <c r="E26" s="18" t="s">
        <v>39</v>
      </c>
      <c r="F26" s="20" t="s">
        <v>102</v>
      </c>
      <c r="G26" s="22">
        <v>57909.97</v>
      </c>
      <c r="H26" s="22">
        <v>57791.18</v>
      </c>
      <c r="I26" s="23" t="s">
        <v>61</v>
      </c>
    </row>
    <row r="27" spans="1:9" ht="24.75" x14ac:dyDescent="0.25">
      <c r="A27" s="13" t="s">
        <v>7</v>
      </c>
      <c r="B27" s="15">
        <v>42591</v>
      </c>
      <c r="C27" s="17" t="s">
        <v>81</v>
      </c>
      <c r="D27" s="13" t="s">
        <v>180</v>
      </c>
      <c r="E27" s="17" t="s">
        <v>47</v>
      </c>
      <c r="F27" s="21" t="s">
        <v>103</v>
      </c>
      <c r="G27" s="22">
        <v>8833</v>
      </c>
      <c r="H27" s="22">
        <v>0</v>
      </c>
      <c r="I27" s="23" t="s">
        <v>60</v>
      </c>
    </row>
    <row r="28" spans="1:9" x14ac:dyDescent="0.25">
      <c r="A28" s="14" t="s">
        <v>7</v>
      </c>
      <c r="B28" s="16">
        <v>42591</v>
      </c>
      <c r="C28" s="18" t="s">
        <v>44</v>
      </c>
      <c r="D28" s="14" t="s">
        <v>180</v>
      </c>
      <c r="E28" s="18" t="s">
        <v>45</v>
      </c>
      <c r="F28" s="20" t="s">
        <v>46</v>
      </c>
      <c r="G28" s="22">
        <v>10999.44</v>
      </c>
      <c r="H28" s="22">
        <v>0</v>
      </c>
      <c r="I28" s="23" t="s">
        <v>202</v>
      </c>
    </row>
    <row r="29" spans="1:9" s="11" customFormat="1" x14ac:dyDescent="0.25">
      <c r="A29" s="13" t="s">
        <v>7</v>
      </c>
      <c r="B29" s="15">
        <v>42598</v>
      </c>
      <c r="C29" s="17" t="s">
        <v>82</v>
      </c>
      <c r="D29" s="13" t="s">
        <v>180</v>
      </c>
      <c r="E29" s="17" t="s">
        <v>42</v>
      </c>
      <c r="F29" s="19" t="s">
        <v>43</v>
      </c>
      <c r="G29" s="22">
        <v>17796</v>
      </c>
      <c r="H29" s="22">
        <v>10218</v>
      </c>
      <c r="I29" s="23" t="s">
        <v>60</v>
      </c>
    </row>
    <row r="30" spans="1:9" s="11" customFormat="1" x14ac:dyDescent="0.25">
      <c r="A30" s="14" t="s">
        <v>7</v>
      </c>
      <c r="B30" s="16">
        <v>42564</v>
      </c>
      <c r="C30" s="18" t="s">
        <v>83</v>
      </c>
      <c r="D30" s="14" t="s">
        <v>180</v>
      </c>
      <c r="E30" s="18" t="s">
        <v>33</v>
      </c>
      <c r="F30" s="20" t="s">
        <v>104</v>
      </c>
      <c r="G30" s="22">
        <v>20534</v>
      </c>
      <c r="H30" s="22">
        <v>20534</v>
      </c>
      <c r="I30" s="23" t="s">
        <v>61</v>
      </c>
    </row>
    <row r="31" spans="1:9" s="12" customFormat="1" x14ac:dyDescent="0.25">
      <c r="A31" s="13" t="s">
        <v>7</v>
      </c>
      <c r="B31" s="15">
        <v>42564</v>
      </c>
      <c r="C31" s="17" t="s">
        <v>84</v>
      </c>
      <c r="D31" s="13" t="s">
        <v>180</v>
      </c>
      <c r="E31" s="17" t="s">
        <v>34</v>
      </c>
      <c r="F31" s="19" t="s">
        <v>105</v>
      </c>
      <c r="G31" s="22">
        <v>17878.32</v>
      </c>
      <c r="H31" s="22">
        <v>16626.91</v>
      </c>
      <c r="I31" s="23" t="s">
        <v>60</v>
      </c>
    </row>
    <row r="32" spans="1:9" s="11" customFormat="1" x14ac:dyDescent="0.25">
      <c r="A32" s="14" t="s">
        <v>7</v>
      </c>
      <c r="B32" s="16">
        <v>42564</v>
      </c>
      <c r="C32" s="18" t="s">
        <v>85</v>
      </c>
      <c r="D32" s="14" t="s">
        <v>180</v>
      </c>
      <c r="E32" s="18" t="s">
        <v>35</v>
      </c>
      <c r="F32" s="20" t="s">
        <v>106</v>
      </c>
      <c r="G32" s="22">
        <v>13000</v>
      </c>
      <c r="H32" s="22">
        <v>4500</v>
      </c>
      <c r="I32" s="23" t="s">
        <v>60</v>
      </c>
    </row>
    <row r="33" spans="1:9" s="11" customFormat="1" x14ac:dyDescent="0.25">
      <c r="A33" s="13" t="s">
        <v>7</v>
      </c>
      <c r="B33" s="15">
        <v>42564</v>
      </c>
      <c r="C33" s="17" t="s">
        <v>86</v>
      </c>
      <c r="D33" s="13" t="s">
        <v>180</v>
      </c>
      <c r="E33" s="17" t="s">
        <v>36</v>
      </c>
      <c r="F33" s="19" t="s">
        <v>107</v>
      </c>
      <c r="G33" s="22">
        <v>6390</v>
      </c>
      <c r="H33" s="22">
        <v>6390</v>
      </c>
      <c r="I33" s="23" t="s">
        <v>61</v>
      </c>
    </row>
    <row r="34" spans="1:9" s="11" customFormat="1" x14ac:dyDescent="0.25">
      <c r="A34" s="14" t="s">
        <v>7</v>
      </c>
      <c r="B34" s="16">
        <v>42604</v>
      </c>
      <c r="C34" s="18" t="s">
        <v>48</v>
      </c>
      <c r="D34" s="14" t="s">
        <v>181</v>
      </c>
      <c r="E34" s="18" t="s">
        <v>49</v>
      </c>
      <c r="F34" s="20" t="s">
        <v>108</v>
      </c>
      <c r="G34" s="22">
        <v>28548</v>
      </c>
      <c r="H34" s="22">
        <v>28548</v>
      </c>
      <c r="I34" s="23" t="s">
        <v>61</v>
      </c>
    </row>
    <row r="35" spans="1:9" s="11" customFormat="1" x14ac:dyDescent="0.25">
      <c r="A35" s="13" t="s">
        <v>7</v>
      </c>
      <c r="B35" s="15">
        <v>42611</v>
      </c>
      <c r="C35" s="17" t="s">
        <v>50</v>
      </c>
      <c r="D35" s="13" t="s">
        <v>181</v>
      </c>
      <c r="E35" s="17" t="s">
        <v>49</v>
      </c>
      <c r="F35" s="19" t="s">
        <v>51</v>
      </c>
      <c r="G35" s="22">
        <v>28629</v>
      </c>
      <c r="H35" s="22">
        <v>28569</v>
      </c>
      <c r="I35" s="23" t="s">
        <v>61</v>
      </c>
    </row>
    <row r="36" spans="1:9" s="12" customFormat="1" x14ac:dyDescent="0.25">
      <c r="A36" s="14" t="s">
        <v>7</v>
      </c>
      <c r="B36" s="16">
        <v>42625</v>
      </c>
      <c r="C36" s="18" t="s">
        <v>87</v>
      </c>
      <c r="D36" s="14" t="s">
        <v>181</v>
      </c>
      <c r="E36" s="18" t="s">
        <v>53</v>
      </c>
      <c r="F36" s="20" t="s">
        <v>54</v>
      </c>
      <c r="G36" s="22">
        <v>24018.6</v>
      </c>
      <c r="H36" s="22">
        <v>0</v>
      </c>
      <c r="I36" s="23" t="s">
        <v>60</v>
      </c>
    </row>
    <row r="37" spans="1:9" s="12" customFormat="1" x14ac:dyDescent="0.25">
      <c r="A37" s="13" t="s">
        <v>7</v>
      </c>
      <c r="B37" s="15">
        <v>42625</v>
      </c>
      <c r="C37" s="17" t="s">
        <v>88</v>
      </c>
      <c r="D37" s="13" t="s">
        <v>205</v>
      </c>
      <c r="E37" s="17" t="s">
        <v>55</v>
      </c>
      <c r="F37" s="19" t="s">
        <v>56</v>
      </c>
      <c r="G37" s="22">
        <v>22120.799999999999</v>
      </c>
      <c r="H37" s="22">
        <v>0</v>
      </c>
      <c r="I37" s="23" t="s">
        <v>60</v>
      </c>
    </row>
    <row r="38" spans="1:9" s="12" customFormat="1" ht="24.75" x14ac:dyDescent="0.25">
      <c r="A38" s="14" t="s">
        <v>7</v>
      </c>
      <c r="B38" s="16">
        <v>42522</v>
      </c>
      <c r="C38" s="18" t="s">
        <v>89</v>
      </c>
      <c r="D38" s="28" t="s">
        <v>206</v>
      </c>
      <c r="E38" s="18" t="s">
        <v>9</v>
      </c>
      <c r="F38" s="20" t="s">
        <v>13</v>
      </c>
      <c r="G38" s="22">
        <v>33480</v>
      </c>
      <c r="H38" s="22">
        <v>9961.69</v>
      </c>
      <c r="I38" s="23" t="s">
        <v>60</v>
      </c>
    </row>
    <row r="39" spans="1:9" s="11" customFormat="1" ht="24.75" x14ac:dyDescent="0.25">
      <c r="A39" s="25" t="s">
        <v>7</v>
      </c>
      <c r="B39" s="26">
        <v>42522</v>
      </c>
      <c r="C39" s="17" t="s">
        <v>90</v>
      </c>
      <c r="D39" s="28" t="s">
        <v>206</v>
      </c>
      <c r="E39" s="17" t="s">
        <v>9</v>
      </c>
      <c r="F39" s="18" t="s">
        <v>14</v>
      </c>
      <c r="G39" s="22">
        <v>24192</v>
      </c>
      <c r="H39" s="22">
        <v>985.33</v>
      </c>
      <c r="I39" s="23" t="s">
        <v>60</v>
      </c>
    </row>
    <row r="40" spans="1:9" x14ac:dyDescent="0.25">
      <c r="A40" s="41" t="s">
        <v>162</v>
      </c>
      <c r="B40" s="55"/>
      <c r="C40" s="56"/>
      <c r="D40" s="57"/>
      <c r="E40" s="57"/>
      <c r="F40" s="10" t="s">
        <v>163</v>
      </c>
      <c r="G40" s="58">
        <f>SUM(G7:G39)</f>
        <v>561763.90999999992</v>
      </c>
      <c r="H40" s="58">
        <f>SUM(H7:H39)</f>
        <v>292254.82000000007</v>
      </c>
      <c r="I40" s="59" t="s">
        <v>59</v>
      </c>
    </row>
    <row r="42" spans="1:9" ht="18" customHeight="1" x14ac:dyDescent="0.25">
      <c r="A42" s="9">
        <v>2017</v>
      </c>
      <c r="B42" s="15">
        <v>42872</v>
      </c>
      <c r="C42" s="17" t="s">
        <v>115</v>
      </c>
      <c r="D42" s="27" t="s">
        <v>112</v>
      </c>
      <c r="E42" s="30" t="s">
        <v>132</v>
      </c>
      <c r="F42" s="17" t="s">
        <v>145</v>
      </c>
      <c r="G42" s="33">
        <v>5000</v>
      </c>
      <c r="H42" s="36">
        <v>0</v>
      </c>
      <c r="I42" s="23" t="s">
        <v>60</v>
      </c>
    </row>
    <row r="43" spans="1:9" ht="18.75" customHeight="1" x14ac:dyDescent="0.25">
      <c r="A43" s="9">
        <v>2017</v>
      </c>
      <c r="B43" s="15">
        <v>42887</v>
      </c>
      <c r="C43" s="17" t="s">
        <v>116</v>
      </c>
      <c r="D43" s="27" t="s">
        <v>112</v>
      </c>
      <c r="E43" s="17" t="s">
        <v>133</v>
      </c>
      <c r="F43" s="17" t="s">
        <v>146</v>
      </c>
      <c r="G43" s="33">
        <v>17628.3</v>
      </c>
      <c r="H43" s="36">
        <v>0</v>
      </c>
      <c r="I43" s="23" t="s">
        <v>60</v>
      </c>
    </row>
    <row r="44" spans="1:9" ht="26.25" customHeight="1" x14ac:dyDescent="0.25">
      <c r="A44" s="9">
        <v>2017</v>
      </c>
      <c r="B44" s="16">
        <v>42887</v>
      </c>
      <c r="C44" s="18" t="s">
        <v>117</v>
      </c>
      <c r="D44" s="27" t="s">
        <v>112</v>
      </c>
      <c r="E44" s="18" t="s">
        <v>134</v>
      </c>
      <c r="F44" s="31" t="s">
        <v>147</v>
      </c>
      <c r="G44" s="33">
        <v>8981.83</v>
      </c>
      <c r="H44" s="36">
        <v>0</v>
      </c>
      <c r="I44" s="23" t="s">
        <v>60</v>
      </c>
    </row>
    <row r="45" spans="1:9" ht="18.75" customHeight="1" x14ac:dyDescent="0.25">
      <c r="A45" s="9">
        <v>2017</v>
      </c>
      <c r="B45" s="15">
        <v>42887</v>
      </c>
      <c r="C45" s="17" t="s">
        <v>118</v>
      </c>
      <c r="D45" s="27" t="s">
        <v>112</v>
      </c>
      <c r="E45" s="17" t="s">
        <v>135</v>
      </c>
      <c r="F45" s="30" t="s">
        <v>148</v>
      </c>
      <c r="G45" s="33">
        <v>10738.07</v>
      </c>
      <c r="H45" s="36">
        <v>0</v>
      </c>
      <c r="I45" s="23" t="s">
        <v>60</v>
      </c>
    </row>
    <row r="46" spans="1:9" ht="16.5" customHeight="1" x14ac:dyDescent="0.25">
      <c r="A46" s="9">
        <v>2017</v>
      </c>
      <c r="B46" s="16">
        <v>42872</v>
      </c>
      <c r="C46" s="18" t="s">
        <v>119</v>
      </c>
      <c r="D46" s="27" t="s">
        <v>112</v>
      </c>
      <c r="E46" s="18" t="s">
        <v>18</v>
      </c>
      <c r="F46" s="18" t="s">
        <v>149</v>
      </c>
      <c r="G46" s="33">
        <v>28989</v>
      </c>
      <c r="H46" s="36">
        <v>0</v>
      </c>
      <c r="I46" s="23" t="s">
        <v>60</v>
      </c>
    </row>
    <row r="47" spans="1:9" ht="21" customHeight="1" x14ac:dyDescent="0.25">
      <c r="A47" s="9">
        <v>2017</v>
      </c>
      <c r="B47" s="15">
        <v>42872</v>
      </c>
      <c r="C47" s="17" t="s">
        <v>120</v>
      </c>
      <c r="D47" s="27" t="s">
        <v>112</v>
      </c>
      <c r="E47" s="17" t="s">
        <v>136</v>
      </c>
      <c r="F47" s="17" t="s">
        <v>150</v>
      </c>
      <c r="G47" s="33">
        <v>3971</v>
      </c>
      <c r="H47" s="36">
        <v>0</v>
      </c>
      <c r="I47" s="23" t="s">
        <v>60</v>
      </c>
    </row>
    <row r="48" spans="1:9" ht="24.75" x14ac:dyDescent="0.25">
      <c r="A48" s="9">
        <v>2017</v>
      </c>
      <c r="B48" s="16">
        <v>42887</v>
      </c>
      <c r="C48" s="18" t="s">
        <v>121</v>
      </c>
      <c r="D48" s="28" t="s">
        <v>113</v>
      </c>
      <c r="E48" s="18" t="s">
        <v>137</v>
      </c>
      <c r="F48" s="31" t="s">
        <v>151</v>
      </c>
      <c r="G48" s="33">
        <v>58001</v>
      </c>
      <c r="H48" s="36">
        <v>0</v>
      </c>
      <c r="I48" s="23" t="s">
        <v>60</v>
      </c>
    </row>
    <row r="49" spans="1:9" x14ac:dyDescent="0.25">
      <c r="A49" s="9">
        <v>2017</v>
      </c>
      <c r="B49" s="15">
        <v>42887</v>
      </c>
      <c r="C49" s="17" t="s">
        <v>122</v>
      </c>
      <c r="D49" s="28" t="s">
        <v>113</v>
      </c>
      <c r="E49" s="17" t="s">
        <v>138</v>
      </c>
      <c r="F49" s="30" t="s">
        <v>152</v>
      </c>
      <c r="G49" s="33">
        <v>8715.6</v>
      </c>
      <c r="H49" s="36">
        <v>0</v>
      </c>
      <c r="I49" s="23" t="s">
        <v>60</v>
      </c>
    </row>
    <row r="50" spans="1:9" ht="24.75" x14ac:dyDescent="0.25">
      <c r="A50" s="9">
        <v>2017</v>
      </c>
      <c r="B50" s="16">
        <v>42887</v>
      </c>
      <c r="C50" s="18" t="s">
        <v>123</v>
      </c>
      <c r="D50" s="28" t="s">
        <v>113</v>
      </c>
      <c r="E50" s="31" t="s">
        <v>139</v>
      </c>
      <c r="F50" s="31" t="s">
        <v>153</v>
      </c>
      <c r="G50" s="33">
        <v>2682</v>
      </c>
      <c r="H50" s="36">
        <v>0</v>
      </c>
      <c r="I50" s="23" t="s">
        <v>60</v>
      </c>
    </row>
    <row r="51" spans="1:9" x14ac:dyDescent="0.25">
      <c r="A51" s="9">
        <v>2017</v>
      </c>
      <c r="B51" s="15">
        <v>42872</v>
      </c>
      <c r="C51" s="17" t="s">
        <v>124</v>
      </c>
      <c r="D51" s="14" t="s">
        <v>113</v>
      </c>
      <c r="E51" s="17" t="s">
        <v>140</v>
      </c>
      <c r="F51" s="17" t="s">
        <v>154</v>
      </c>
      <c r="G51" s="33">
        <v>5220</v>
      </c>
      <c r="H51" s="36">
        <v>0</v>
      </c>
      <c r="I51" s="23" t="s">
        <v>60</v>
      </c>
    </row>
    <row r="52" spans="1:9" x14ac:dyDescent="0.25">
      <c r="A52" s="9">
        <v>2017</v>
      </c>
      <c r="B52" s="16">
        <v>42887</v>
      </c>
      <c r="C52" s="18" t="s">
        <v>125</v>
      </c>
      <c r="D52" s="28" t="s">
        <v>113</v>
      </c>
      <c r="E52" s="18" t="s">
        <v>141</v>
      </c>
      <c r="F52" s="31" t="s">
        <v>155</v>
      </c>
      <c r="G52" s="33">
        <v>11565.26</v>
      </c>
      <c r="H52" s="36">
        <v>5659.73</v>
      </c>
      <c r="I52" s="23" t="s">
        <v>60</v>
      </c>
    </row>
    <row r="53" spans="1:9" x14ac:dyDescent="0.25">
      <c r="A53" s="9">
        <v>2017</v>
      </c>
      <c r="B53" s="15">
        <v>42887</v>
      </c>
      <c r="C53" s="17" t="s">
        <v>126</v>
      </c>
      <c r="D53" s="28" t="s">
        <v>113</v>
      </c>
      <c r="E53" s="17" t="s">
        <v>142</v>
      </c>
      <c r="F53" s="17" t="s">
        <v>156</v>
      </c>
      <c r="G53" s="33">
        <v>12960</v>
      </c>
      <c r="H53" s="36">
        <v>0</v>
      </c>
      <c r="I53" s="23" t="s">
        <v>60</v>
      </c>
    </row>
    <row r="54" spans="1:9" ht="26.25" customHeight="1" x14ac:dyDescent="0.25">
      <c r="A54" s="9">
        <v>2017</v>
      </c>
      <c r="B54" s="16">
        <v>42887</v>
      </c>
      <c r="C54" s="18" t="s">
        <v>127</v>
      </c>
      <c r="D54" s="28" t="s">
        <v>113</v>
      </c>
      <c r="E54" s="31" t="s">
        <v>143</v>
      </c>
      <c r="F54" s="18" t="s">
        <v>157</v>
      </c>
      <c r="G54" s="33">
        <v>16394.98</v>
      </c>
      <c r="H54" s="36">
        <v>0</v>
      </c>
      <c r="I54" s="23" t="s">
        <v>60</v>
      </c>
    </row>
    <row r="55" spans="1:9" ht="16.5" customHeight="1" x14ac:dyDescent="0.25">
      <c r="A55" s="9">
        <v>2017</v>
      </c>
      <c r="B55" s="15">
        <v>42851</v>
      </c>
      <c r="C55" s="17" t="s">
        <v>128</v>
      </c>
      <c r="D55" s="27" t="s">
        <v>114</v>
      </c>
      <c r="E55" s="17" t="s">
        <v>9</v>
      </c>
      <c r="F55" s="17" t="s">
        <v>158</v>
      </c>
      <c r="G55" s="33">
        <v>67692.600000000006</v>
      </c>
      <c r="H55" s="36">
        <v>9938.7000000000007</v>
      </c>
      <c r="I55" s="23" t="s">
        <v>60</v>
      </c>
    </row>
    <row r="56" spans="1:9" x14ac:dyDescent="0.25">
      <c r="A56" s="9">
        <v>2017</v>
      </c>
      <c r="B56" s="15">
        <v>42891</v>
      </c>
      <c r="C56" s="17" t="s">
        <v>129</v>
      </c>
      <c r="D56" s="27" t="s">
        <v>113</v>
      </c>
      <c r="E56" s="17" t="s">
        <v>144</v>
      </c>
      <c r="F56" s="17" t="s">
        <v>159</v>
      </c>
      <c r="G56" s="33">
        <v>31895.47</v>
      </c>
      <c r="H56" s="36">
        <v>0</v>
      </c>
      <c r="I56" s="23" t="s">
        <v>60</v>
      </c>
    </row>
    <row r="57" spans="1:9" x14ac:dyDescent="0.25">
      <c r="A57" s="9">
        <v>2017</v>
      </c>
      <c r="B57" s="32">
        <v>42913</v>
      </c>
      <c r="C57" s="20" t="s">
        <v>130</v>
      </c>
      <c r="D57" s="29" t="s">
        <v>113</v>
      </c>
      <c r="E57" s="20" t="s">
        <v>17</v>
      </c>
      <c r="F57" s="20" t="s">
        <v>160</v>
      </c>
      <c r="G57" s="34">
        <v>31923</v>
      </c>
      <c r="H57" s="36">
        <v>0</v>
      </c>
      <c r="I57" s="35" t="s">
        <v>60</v>
      </c>
    </row>
    <row r="58" spans="1:9" ht="24.75" x14ac:dyDescent="0.25">
      <c r="A58" s="9">
        <v>2017</v>
      </c>
      <c r="B58" s="32">
        <v>42913</v>
      </c>
      <c r="C58" s="20" t="s">
        <v>131</v>
      </c>
      <c r="D58" s="29" t="s">
        <v>113</v>
      </c>
      <c r="E58" s="20" t="s">
        <v>8</v>
      </c>
      <c r="F58" s="61" t="s">
        <v>161</v>
      </c>
      <c r="G58" s="34">
        <v>43540.800000000003</v>
      </c>
      <c r="H58" s="36">
        <v>0</v>
      </c>
      <c r="I58" s="35" t="s">
        <v>60</v>
      </c>
    </row>
    <row r="59" spans="1:9" s="12" customFormat="1" x14ac:dyDescent="0.25">
      <c r="A59" s="9">
        <v>2017</v>
      </c>
      <c r="B59" s="16">
        <v>42976</v>
      </c>
      <c r="C59" s="18" t="s">
        <v>167</v>
      </c>
      <c r="D59" s="14" t="s">
        <v>180</v>
      </c>
      <c r="E59" s="18" t="s">
        <v>182</v>
      </c>
      <c r="F59" s="18" t="s">
        <v>190</v>
      </c>
      <c r="G59" s="33">
        <v>43134</v>
      </c>
      <c r="H59" s="36">
        <v>0</v>
      </c>
      <c r="I59" s="23" t="s">
        <v>60</v>
      </c>
    </row>
    <row r="60" spans="1:9" s="12" customFormat="1" x14ac:dyDescent="0.25">
      <c r="A60" s="9">
        <v>2017</v>
      </c>
      <c r="B60" s="15">
        <v>42976</v>
      </c>
      <c r="C60" s="17" t="s">
        <v>168</v>
      </c>
      <c r="D60" s="13" t="s">
        <v>180</v>
      </c>
      <c r="E60" s="17" t="s">
        <v>35</v>
      </c>
      <c r="F60" s="17" t="s">
        <v>106</v>
      </c>
      <c r="G60" s="33">
        <v>30990.5</v>
      </c>
      <c r="H60" s="36">
        <v>0</v>
      </c>
      <c r="I60" s="23" t="s">
        <v>60</v>
      </c>
    </row>
    <row r="61" spans="1:9" s="12" customFormat="1" ht="36.75" x14ac:dyDescent="0.25">
      <c r="A61" s="9">
        <v>2017</v>
      </c>
      <c r="B61" s="16">
        <v>42976</v>
      </c>
      <c r="C61" s="18" t="s">
        <v>169</v>
      </c>
      <c r="D61" s="14" t="s">
        <v>180</v>
      </c>
      <c r="E61" s="18" t="s">
        <v>183</v>
      </c>
      <c r="F61" s="31" t="s">
        <v>191</v>
      </c>
      <c r="G61" s="33">
        <v>4625.68</v>
      </c>
      <c r="H61" s="36">
        <v>0</v>
      </c>
      <c r="I61" s="23" t="s">
        <v>60</v>
      </c>
    </row>
    <row r="62" spans="1:9" s="12" customFormat="1" x14ac:dyDescent="0.25">
      <c r="A62" s="9">
        <v>2017</v>
      </c>
      <c r="B62" s="15">
        <v>42976</v>
      </c>
      <c r="C62" s="17" t="s">
        <v>170</v>
      </c>
      <c r="D62" s="13" t="s">
        <v>180</v>
      </c>
      <c r="E62" s="17" t="s">
        <v>184</v>
      </c>
      <c r="F62" s="17" t="s">
        <v>192</v>
      </c>
      <c r="G62" s="33">
        <v>9551.82</v>
      </c>
      <c r="H62" s="36">
        <v>0</v>
      </c>
      <c r="I62" s="23" t="s">
        <v>60</v>
      </c>
    </row>
    <row r="63" spans="1:9" s="12" customFormat="1" x14ac:dyDescent="0.25">
      <c r="A63" s="9">
        <v>2017</v>
      </c>
      <c r="B63" s="16">
        <v>42976</v>
      </c>
      <c r="C63" s="18" t="s">
        <v>171</v>
      </c>
      <c r="D63" s="14" t="s">
        <v>180</v>
      </c>
      <c r="E63" s="18" t="s">
        <v>47</v>
      </c>
      <c r="F63" s="18" t="s">
        <v>193</v>
      </c>
      <c r="G63" s="33">
        <v>3710</v>
      </c>
      <c r="H63" s="36">
        <v>0</v>
      </c>
      <c r="I63" s="23" t="s">
        <v>60</v>
      </c>
    </row>
    <row r="64" spans="1:9" s="12" customFormat="1" ht="24.75" x14ac:dyDescent="0.25">
      <c r="A64" s="9">
        <v>2017</v>
      </c>
      <c r="B64" s="15">
        <v>42976</v>
      </c>
      <c r="C64" s="17" t="s">
        <v>172</v>
      </c>
      <c r="D64" s="13" t="s">
        <v>180</v>
      </c>
      <c r="E64" s="17" t="s">
        <v>185</v>
      </c>
      <c r="F64" s="30" t="s">
        <v>194</v>
      </c>
      <c r="G64" s="33">
        <v>16297.87</v>
      </c>
      <c r="H64" s="36">
        <v>0</v>
      </c>
      <c r="I64" s="23" t="s">
        <v>60</v>
      </c>
    </row>
    <row r="65" spans="1:9" s="12" customFormat="1" x14ac:dyDescent="0.25">
      <c r="A65" s="9">
        <v>2017</v>
      </c>
      <c r="B65" s="16">
        <v>42976</v>
      </c>
      <c r="C65" s="18" t="s">
        <v>173</v>
      </c>
      <c r="D65" s="14" t="s">
        <v>181</v>
      </c>
      <c r="E65" s="18" t="s">
        <v>186</v>
      </c>
      <c r="F65" s="18" t="s">
        <v>195</v>
      </c>
      <c r="G65" s="33">
        <v>30000</v>
      </c>
      <c r="H65" s="36">
        <v>0</v>
      </c>
      <c r="I65" s="23" t="s">
        <v>60</v>
      </c>
    </row>
    <row r="66" spans="1:9" s="12" customFormat="1" x14ac:dyDescent="0.25">
      <c r="A66" s="9">
        <v>2017</v>
      </c>
      <c r="B66" s="15">
        <v>42976</v>
      </c>
      <c r="C66" s="17" t="s">
        <v>174</v>
      </c>
      <c r="D66" s="13" t="s">
        <v>181</v>
      </c>
      <c r="E66" s="17" t="s">
        <v>187</v>
      </c>
      <c r="F66" s="17" t="s">
        <v>196</v>
      </c>
      <c r="G66" s="33">
        <v>9191.16</v>
      </c>
      <c r="H66" s="36">
        <v>0</v>
      </c>
      <c r="I66" s="23" t="s">
        <v>60</v>
      </c>
    </row>
    <row r="67" spans="1:9" s="12" customFormat="1" x14ac:dyDescent="0.25">
      <c r="A67" s="9">
        <v>2017</v>
      </c>
      <c r="B67" s="16">
        <v>42976</v>
      </c>
      <c r="C67" s="18" t="s">
        <v>175</v>
      </c>
      <c r="D67" s="14" t="s">
        <v>181</v>
      </c>
      <c r="E67" s="18" t="s">
        <v>52</v>
      </c>
      <c r="F67" s="18" t="s">
        <v>197</v>
      </c>
      <c r="G67" s="33">
        <v>21883.03</v>
      </c>
      <c r="H67" s="36">
        <v>0</v>
      </c>
      <c r="I67" s="23" t="s">
        <v>60</v>
      </c>
    </row>
    <row r="68" spans="1:9" s="12" customFormat="1" x14ac:dyDescent="0.25">
      <c r="A68" s="9">
        <v>2017</v>
      </c>
      <c r="B68" s="15">
        <v>42976</v>
      </c>
      <c r="C68" s="17" t="s">
        <v>176</v>
      </c>
      <c r="D68" s="13" t="s">
        <v>181</v>
      </c>
      <c r="E68" s="17" t="s">
        <v>184</v>
      </c>
      <c r="F68" s="17" t="s">
        <v>198</v>
      </c>
      <c r="G68" s="33">
        <v>5340</v>
      </c>
      <c r="H68" s="36">
        <v>0</v>
      </c>
      <c r="I68" s="23" t="s">
        <v>60</v>
      </c>
    </row>
    <row r="69" spans="1:9" s="12" customFormat="1" x14ac:dyDescent="0.25">
      <c r="A69" s="9">
        <v>2017</v>
      </c>
      <c r="B69" s="16">
        <v>42976</v>
      </c>
      <c r="C69" s="18" t="s">
        <v>177</v>
      </c>
      <c r="D69" s="14" t="s">
        <v>181</v>
      </c>
      <c r="E69" s="18" t="s">
        <v>188</v>
      </c>
      <c r="F69" s="18" t="s">
        <v>199</v>
      </c>
      <c r="G69" s="33">
        <v>8741.2999999999993</v>
      </c>
      <c r="H69" s="36">
        <v>0</v>
      </c>
      <c r="I69" s="23" t="s">
        <v>60</v>
      </c>
    </row>
    <row r="70" spans="1:9" s="12" customFormat="1" x14ac:dyDescent="0.25">
      <c r="A70" s="9">
        <v>2017</v>
      </c>
      <c r="B70" s="15">
        <v>42976</v>
      </c>
      <c r="C70" s="17" t="s">
        <v>178</v>
      </c>
      <c r="D70" s="13" t="s">
        <v>181</v>
      </c>
      <c r="E70" s="17" t="s">
        <v>40</v>
      </c>
      <c r="F70" s="17" t="s">
        <v>200</v>
      </c>
      <c r="G70" s="33">
        <v>16894.47</v>
      </c>
      <c r="H70" s="36">
        <v>0</v>
      </c>
      <c r="I70" s="35" t="s">
        <v>60</v>
      </c>
    </row>
    <row r="71" spans="1:9" x14ac:dyDescent="0.25">
      <c r="A71" s="37">
        <v>2017</v>
      </c>
      <c r="B71" s="16">
        <v>42976</v>
      </c>
      <c r="C71" s="18" t="s">
        <v>179</v>
      </c>
      <c r="D71" s="14" t="s">
        <v>181</v>
      </c>
      <c r="E71" s="18" t="s">
        <v>189</v>
      </c>
      <c r="F71" s="18" t="s">
        <v>201</v>
      </c>
      <c r="G71" s="33">
        <v>14400</v>
      </c>
      <c r="H71" s="36">
        <v>0</v>
      </c>
      <c r="I71" s="35" t="s">
        <v>60</v>
      </c>
    </row>
    <row r="72" spans="1:9" x14ac:dyDescent="0.25">
      <c r="A72" s="41" t="s">
        <v>166</v>
      </c>
      <c r="B72" s="42"/>
      <c r="C72" s="43"/>
      <c r="D72" s="44"/>
      <c r="E72" s="44"/>
      <c r="F72" s="39" t="s">
        <v>164</v>
      </c>
      <c r="G72" s="38">
        <f>SUM(G42:G71)</f>
        <v>580658.74</v>
      </c>
      <c r="H72" s="40">
        <f>SUM(H42:H71)</f>
        <v>15598.43</v>
      </c>
      <c r="I72" s="45" t="s">
        <v>59</v>
      </c>
    </row>
    <row r="73" spans="1:9" x14ac:dyDescent="0.25">
      <c r="A73" s="46"/>
      <c r="B73" s="46"/>
      <c r="C73" s="47"/>
      <c r="D73" s="46"/>
      <c r="E73" s="46"/>
      <c r="F73" s="48"/>
      <c r="G73" s="46"/>
      <c r="H73" s="46"/>
      <c r="I73" s="47"/>
    </row>
    <row r="74" spans="1:9" x14ac:dyDescent="0.25">
      <c r="A74" s="49" t="s">
        <v>203</v>
      </c>
      <c r="B74" s="50"/>
      <c r="C74" s="51"/>
      <c r="D74" s="44"/>
      <c r="E74" s="44"/>
      <c r="F74" s="52" t="s">
        <v>165</v>
      </c>
      <c r="G74" s="60">
        <f>G40+G72</f>
        <v>1142422.6499999999</v>
      </c>
      <c r="H74" s="53">
        <f>H40+H72</f>
        <v>307853.25000000006</v>
      </c>
      <c r="I74" s="54" t="s">
        <v>59</v>
      </c>
    </row>
  </sheetData>
  <sortState ref="A10:I204">
    <sortCondition descending="1" ref="B204"/>
  </sortState>
  <mergeCells count="3">
    <mergeCell ref="A4:G4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Kurvits</dc:creator>
  <cp:lastModifiedBy>Kasutaja</cp:lastModifiedBy>
  <dcterms:created xsi:type="dcterms:W3CDTF">2016-07-18T06:35:47Z</dcterms:created>
  <dcterms:modified xsi:type="dcterms:W3CDTF">2017-10-14T09:17:56Z</dcterms:modified>
</cp:coreProperties>
</file>