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stöö\Desktop\Uued dokumendid kodulehele\"/>
    </mc:Choice>
  </mc:AlternateContent>
  <bookViews>
    <workbookView xWindow="0" yWindow="0" windowWidth="17415" windowHeight="8295"/>
  </bookViews>
  <sheets>
    <sheet name="KASSAVOOGUDE PROGNOOS" sheetId="1" r:id="rId1"/>
    <sheet name="KASUMIARUANDE PROGNO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D38" i="2"/>
  <c r="C38" i="2"/>
  <c r="E24" i="2"/>
  <c r="D24" i="2"/>
  <c r="C24" i="2"/>
  <c r="J30" i="1"/>
  <c r="D23" i="2" l="1"/>
  <c r="E23" i="2"/>
  <c r="C23" i="2"/>
  <c r="D22" i="2"/>
  <c r="E22" i="2"/>
  <c r="C22" i="2"/>
  <c r="D21" i="2"/>
  <c r="E21" i="2"/>
  <c r="C21" i="2"/>
  <c r="D20" i="2"/>
  <c r="E20" i="2"/>
  <c r="C20" i="2"/>
  <c r="D19" i="2"/>
  <c r="E19" i="2"/>
  <c r="C19" i="2"/>
  <c r="D18" i="2"/>
  <c r="E18" i="2"/>
  <c r="C18" i="2"/>
  <c r="D17" i="2"/>
  <c r="E17" i="2"/>
  <c r="C17" i="2"/>
  <c r="E12" i="2"/>
  <c r="D12" i="2"/>
  <c r="C12" i="2"/>
  <c r="C11" i="2"/>
  <c r="D11" i="2"/>
  <c r="E11" i="2"/>
  <c r="E10" i="2"/>
  <c r="D10" i="2"/>
  <c r="C10" i="2"/>
  <c r="E9" i="2"/>
  <c r="D9" i="2"/>
  <c r="C9" i="2"/>
  <c r="J13" i="1"/>
  <c r="B11" i="2" s="1"/>
  <c r="J14" i="1"/>
  <c r="B12" i="2" s="1"/>
  <c r="J15" i="1"/>
  <c r="J16" i="1"/>
  <c r="J17" i="1"/>
  <c r="J18" i="1"/>
  <c r="J27" i="1"/>
  <c r="B22" i="2" s="1"/>
  <c r="J28" i="1"/>
  <c r="B23" i="2" s="1"/>
  <c r="J29" i="1"/>
  <c r="B24" i="2" s="1"/>
  <c r="J31" i="1"/>
  <c r="J32" i="1"/>
  <c r="J33" i="1"/>
  <c r="J34" i="1"/>
  <c r="J23" i="1"/>
  <c r="B18" i="2" s="1"/>
  <c r="J24" i="1"/>
  <c r="B19" i="2" s="1"/>
  <c r="J25" i="1"/>
  <c r="B20" i="2" s="1"/>
  <c r="J26" i="1"/>
  <c r="B21" i="2" s="1"/>
  <c r="J22" i="1"/>
  <c r="B17" i="2" s="1"/>
  <c r="J9" i="1"/>
  <c r="J11" i="1"/>
  <c r="B9" i="2" s="1"/>
  <c r="J12" i="1"/>
  <c r="B10" i="2" s="1"/>
  <c r="C35" i="1"/>
  <c r="D35" i="1"/>
  <c r="E35" i="1"/>
  <c r="F35" i="1"/>
  <c r="G35" i="1"/>
  <c r="H35" i="1"/>
  <c r="I35" i="1"/>
  <c r="L35" i="1"/>
  <c r="M35" i="1"/>
  <c r="N35" i="1"/>
  <c r="B35" i="1"/>
  <c r="C19" i="1"/>
  <c r="D19" i="1"/>
  <c r="E19" i="1"/>
  <c r="F19" i="1"/>
  <c r="G19" i="1"/>
  <c r="H19" i="1"/>
  <c r="I19" i="1"/>
  <c r="L19" i="1"/>
  <c r="M19" i="1"/>
  <c r="N19" i="1"/>
  <c r="B19" i="1"/>
  <c r="C29" i="2" l="1"/>
  <c r="E29" i="2"/>
  <c r="B29" i="2"/>
  <c r="D29" i="2"/>
  <c r="J35" i="1"/>
  <c r="D14" i="2"/>
  <c r="E14" i="2"/>
  <c r="J19" i="1"/>
  <c r="C14" i="2"/>
  <c r="C34" i="2" s="1"/>
  <c r="B14" i="2"/>
  <c r="B37" i="1"/>
  <c r="C9" i="1" s="1"/>
  <c r="C37" i="1" s="1"/>
  <c r="D9" i="1" s="1"/>
  <c r="D37" i="1" s="1"/>
  <c r="E9" i="1" s="1"/>
  <c r="E37" i="1" s="1"/>
  <c r="F9" i="1" s="1"/>
  <c r="F37" i="1" s="1"/>
  <c r="G9" i="1" s="1"/>
  <c r="G37" i="1" s="1"/>
  <c r="H9" i="1" s="1"/>
  <c r="H37" i="1" s="1"/>
  <c r="I9" i="1" s="1"/>
  <c r="I37" i="1" s="1"/>
  <c r="L9" i="1" s="1"/>
  <c r="L37" i="1" s="1"/>
  <c r="M9" i="1" s="1"/>
  <c r="M37" i="1" s="1"/>
  <c r="N9" i="1" s="1"/>
  <c r="N37" i="1" s="1"/>
  <c r="E34" i="2" l="1"/>
  <c r="J37" i="1"/>
  <c r="B34" i="2"/>
  <c r="D34" i="2"/>
</calcChain>
</file>

<file path=xl/sharedStrings.xml><?xml version="1.0" encoding="utf-8"?>
<sst xmlns="http://schemas.openxmlformats.org/spreadsheetml/2006/main" count="73" uniqueCount="61">
  <si>
    <t>Taotleja nimi:</t>
  </si>
  <si>
    <t>Projekti nimi:</t>
  </si>
  <si>
    <t>KASSAVOOGUDE PROGNOOS</t>
  </si>
  <si>
    <t>Periood:</t>
  </si>
  <si>
    <t>mai 2017</t>
  </si>
  <si>
    <t>juuni 2017</t>
  </si>
  <si>
    <t>aug. 2017</t>
  </si>
  <si>
    <t>sept. 2017</t>
  </si>
  <si>
    <t>okt. 2017</t>
  </si>
  <si>
    <t>nov. 2017</t>
  </si>
  <si>
    <t>dets. 2017</t>
  </si>
  <si>
    <t>2018</t>
  </si>
  <si>
    <t>2019</t>
  </si>
  <si>
    <t>Raha jääk perioodi algul</t>
  </si>
  <si>
    <t>Müügitulu</t>
  </si>
  <si>
    <t>Annetused ja toetused (v.a. Leader toetus)</t>
  </si>
  <si>
    <t>Leader toetus</t>
  </si>
  <si>
    <t>RAHA SISSETULEK</t>
  </si>
  <si>
    <t xml:space="preserve">juuli 2017 </t>
  </si>
  <si>
    <t>LAEKUMINE KOKKU</t>
  </si>
  <si>
    <t>RAHA VÄLJAMINEK</t>
  </si>
  <si>
    <t>Turustus- ja reklaamikulud</t>
  </si>
  <si>
    <t>IT ja sidekulud</t>
  </si>
  <si>
    <t>Leader projekti kulud</t>
  </si>
  <si>
    <t>EELNEVA PERIOODI NÕUDED+/KOHUSTUSED-</t>
  </si>
  <si>
    <t>VÄLJAMINEK KOKKU</t>
  </si>
  <si>
    <t>RAHA JÄÄK PERIOODI LÕPUS</t>
  </si>
  <si>
    <t>KASUMIARUANDE PROGNOOS</t>
  </si>
  <si>
    <t>1. aasta</t>
  </si>
  <si>
    <t>2.aasta</t>
  </si>
  <si>
    <t>3.aasta</t>
  </si>
  <si>
    <t>4. aasta</t>
  </si>
  <si>
    <t>Muud tulud (renditulu, intressitulu jne.)</t>
  </si>
  <si>
    <t>Amortisatsioon</t>
  </si>
  <si>
    <t>Kulud kokku</t>
  </si>
  <si>
    <t>Intressid jms</t>
  </si>
  <si>
    <t xml:space="preserve">Tulud </t>
  </si>
  <si>
    <t>Periood</t>
  </si>
  <si>
    <t>Tulud kokku</t>
  </si>
  <si>
    <t>2017 kokku</t>
  </si>
  <si>
    <t>Kulud</t>
  </si>
  <si>
    <t>Muud kulud (kantseleitarbed, pangakulu, seadmete hooldus ja remont jne.)</t>
  </si>
  <si>
    <t>Transpordikulud (ostetud transporditeenused, autokütus, hooldus/remont, auto kindlustus)</t>
  </si>
  <si>
    <t>Põhitegevuse eesmärgil soetatud kaubad, toore, materjal ja teenused</t>
  </si>
  <si>
    <t>Saadud laenud</t>
  </si>
  <si>
    <t>Laenu tagasimaksed</t>
  </si>
  <si>
    <t>Ruumide majandamiskulud (elekter, küte, rent, valveteenus, korrashoid, remont, kindlustus)</t>
  </si>
  <si>
    <t>Tööjõukulud (brutopalk+maksud)</t>
  </si>
  <si>
    <t>Keskmine töötajate arv aastas</t>
  </si>
  <si>
    <t>Muu finantstulud ja -kulud</t>
  </si>
  <si>
    <t>Leader projekti otsesed kulud</t>
  </si>
  <si>
    <t>KASUM (-KAHJUM) MAJANDUSTEGEVUSEST</t>
  </si>
  <si>
    <t>Brutopalk</t>
  </si>
  <si>
    <t>Tööjõumaksud (sotsiaalmaks ja töötuskindlustus)</t>
  </si>
  <si>
    <t>X</t>
  </si>
  <si>
    <t xml:space="preserve">Keskmine 1 töötaja brutotasu kuus </t>
  </si>
  <si>
    <t>* tee ristike sobivasse lahtrisse</t>
  </si>
  <si>
    <t>* Esitan prognoosid ettevõtte kogu tegevuse kohta</t>
  </si>
  <si>
    <t>* Esitan prognoosid ainult toetuse abil finantseeritava uue toote või teenuse kohta</t>
  </si>
  <si>
    <t>Kinnitatud Lõuna-Järvamaa Koostöökogu</t>
  </si>
  <si>
    <t>juhatuse otsusega 27.12.2016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</si>
</sst>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4" borderId="0" xfId="1" applyNumberFormat="1" applyFont="1" applyFill="1" applyAlignment="1" applyProtection="1">
      <alignment horizontal="left"/>
    </xf>
    <xf numFmtId="4" fontId="2" fillId="4" borderId="0" xfId="1" applyNumberFormat="1" applyFont="1" applyFill="1" applyBorder="1" applyAlignment="1" applyProtection="1">
      <alignment horizontal="right"/>
    </xf>
    <xf numFmtId="4" fontId="3" fillId="4" borderId="0" xfId="1" applyNumberFormat="1" applyFont="1" applyFill="1" applyBorder="1" applyProtection="1"/>
    <xf numFmtId="4" fontId="2" fillId="4" borderId="0" xfId="2" applyNumberFormat="1" applyFont="1" applyFill="1" applyBorder="1" applyAlignment="1" applyProtection="1">
      <alignment horizontal="right"/>
    </xf>
    <xf numFmtId="4" fontId="2" fillId="4" borderId="1" xfId="1" applyNumberFormat="1" applyFont="1" applyFill="1" applyBorder="1" applyAlignment="1" applyProtection="1">
      <alignment horizontal="left" indent="3"/>
    </xf>
    <xf numFmtId="3" fontId="2" fillId="4" borderId="1" xfId="2" applyNumberFormat="1" applyFont="1" applyFill="1" applyBorder="1" applyAlignment="1" applyProtection="1">
      <alignment horizontal="right"/>
      <protection hidden="1"/>
    </xf>
    <xf numFmtId="3" fontId="3" fillId="4" borderId="1" xfId="2" applyNumberFormat="1" applyFont="1" applyFill="1" applyBorder="1" applyAlignment="1" applyProtection="1">
      <alignment horizontal="right"/>
      <protection hidden="1"/>
    </xf>
    <xf numFmtId="4" fontId="3" fillId="4" borderId="0" xfId="1" applyNumberFormat="1" applyFont="1" applyFill="1" applyBorder="1" applyAlignment="1" applyProtection="1">
      <alignment horizontal="left" indent="3"/>
    </xf>
    <xf numFmtId="1" fontId="3" fillId="4" borderId="0" xfId="2" applyNumberFormat="1" applyFont="1" applyFill="1" applyBorder="1" applyAlignment="1" applyProtection="1">
      <alignment horizontal="right"/>
    </xf>
    <xf numFmtId="4" fontId="3" fillId="4" borderId="0" xfId="1" applyNumberFormat="1" applyFont="1" applyFill="1" applyBorder="1" applyAlignment="1" applyProtection="1">
      <alignment horizontal="left"/>
    </xf>
    <xf numFmtId="1" fontId="2" fillId="4" borderId="0" xfId="2" applyNumberFormat="1" applyFont="1" applyFill="1" applyBorder="1" applyAlignment="1" applyProtection="1">
      <alignment horizontal="right"/>
    </xf>
    <xf numFmtId="3" fontId="2" fillId="4" borderId="0" xfId="2" applyNumberFormat="1" applyFont="1" applyFill="1" applyBorder="1" applyAlignment="1" applyProtection="1">
      <alignment horizontal="right"/>
    </xf>
    <xf numFmtId="3" fontId="3" fillId="4" borderId="0" xfId="2" applyNumberFormat="1" applyFont="1" applyFill="1" applyBorder="1" applyAlignment="1" applyProtection="1">
      <alignment horizontal="right"/>
    </xf>
    <xf numFmtId="4" fontId="3" fillId="2" borderId="1" xfId="1" applyNumberFormat="1" applyFont="1" applyFill="1" applyBorder="1" applyAlignment="1" applyProtection="1">
      <alignment horizontal="left"/>
    </xf>
    <xf numFmtId="1" fontId="3" fillId="2" borderId="1" xfId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wrapText="1"/>
    </xf>
    <xf numFmtId="4" fontId="2" fillId="4" borderId="1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4" fontId="3" fillId="4" borderId="1" xfId="1" applyNumberFormat="1" applyFont="1" applyFill="1" applyBorder="1" applyAlignment="1" applyProtection="1"/>
    <xf numFmtId="4" fontId="2" fillId="4" borderId="0" xfId="1" applyNumberFormat="1" applyFont="1" applyFill="1" applyBorder="1" applyAlignment="1" applyProtection="1"/>
    <xf numFmtId="3" fontId="2" fillId="2" borderId="1" xfId="2" applyNumberFormat="1" applyFont="1" applyFill="1" applyBorder="1" applyAlignment="1" applyProtection="1">
      <alignment horizontal="right"/>
      <protection hidden="1"/>
    </xf>
    <xf numFmtId="3" fontId="3" fillId="2" borderId="1" xfId="2" applyNumberFormat="1" applyFont="1" applyFill="1" applyBorder="1" applyAlignment="1" applyProtection="1">
      <alignment horizontal="right"/>
      <protection hidden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2" fillId="4" borderId="1" xfId="2" applyNumberFormat="1" applyFont="1" applyFill="1" applyBorder="1" applyAlignment="1" applyProtection="1">
      <alignment horizontal="right"/>
    </xf>
    <xf numFmtId="3" fontId="2" fillId="2" borderId="2" xfId="2" applyNumberFormat="1" applyFont="1" applyFill="1" applyBorder="1" applyAlignment="1" applyProtection="1">
      <alignment horizontal="right"/>
      <protection hidden="1"/>
    </xf>
    <xf numFmtId="3" fontId="3" fillId="4" borderId="0" xfId="2" applyNumberFormat="1" applyFont="1" applyFill="1" applyBorder="1" applyAlignment="1" applyProtection="1">
      <alignment horizontal="right"/>
      <protection hidden="1"/>
    </xf>
    <xf numFmtId="1" fontId="3" fillId="4" borderId="1" xfId="2" applyNumberFormat="1" applyFont="1" applyFill="1" applyBorder="1" applyAlignment="1" applyProtection="1">
      <alignment horizontal="right"/>
      <protection hidden="1"/>
    </xf>
    <xf numFmtId="4" fontId="2" fillId="4" borderId="1" xfId="1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0" xfId="0" applyFont="1" applyAlignment="1">
      <alignment horizontal="right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5">
    <cellStyle name="Koma 2" xfId="2"/>
    <cellStyle name="Normaallaad" xfId="0" builtinId="0"/>
    <cellStyle name="Normaallaad 2" xfId="3"/>
    <cellStyle name="Normaallaad 3" xfId="1"/>
    <cellStyle name="Protsent 2" xfId="4"/>
  </cellStyles>
  <dxfs count="0"/>
  <tableStyles count="0" defaultTableStyle="TableStyleMedium2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O8" sqref="O8"/>
    </sheetView>
  </sheetViews>
  <sheetFormatPr defaultRowHeight="15" x14ac:dyDescent="0.25"/>
  <cols>
    <col min="1" max="1" width="22.5703125" customWidth="1"/>
    <col min="2" max="2" width="8.140625" customWidth="1"/>
    <col min="3" max="4" width="8.85546875" customWidth="1"/>
    <col min="5" max="5" width="9" customWidth="1"/>
    <col min="6" max="7" width="8.7109375" customWidth="1"/>
    <col min="8" max="8" width="9" customWidth="1"/>
    <col min="9" max="10" width="8.85546875" customWidth="1"/>
    <col min="11" max="11" width="2.140625" customWidth="1"/>
    <col min="12" max="14" width="8.7109375" customWidth="1"/>
  </cols>
  <sheetData>
    <row r="1" spans="1:14" x14ac:dyDescent="0.25">
      <c r="A1" s="1" t="s">
        <v>2</v>
      </c>
      <c r="N1" s="55" t="s">
        <v>59</v>
      </c>
    </row>
    <row r="2" spans="1:14" x14ac:dyDescent="0.25">
      <c r="N2" s="55" t="s">
        <v>60</v>
      </c>
    </row>
    <row r="3" spans="1:14" x14ac:dyDescent="0.25">
      <c r="A3" t="s">
        <v>0</v>
      </c>
    </row>
    <row r="4" spans="1:14" x14ac:dyDescent="0.25">
      <c r="A4" t="s">
        <v>1</v>
      </c>
    </row>
    <row r="5" spans="1:14" x14ac:dyDescent="0.25">
      <c r="A5" s="56" t="s">
        <v>57</v>
      </c>
      <c r="B5" s="57"/>
      <c r="C5" s="57"/>
      <c r="D5" s="57"/>
      <c r="E5" s="58"/>
      <c r="F5" s="54"/>
      <c r="H5" s="52" t="s">
        <v>56</v>
      </c>
      <c r="I5" s="52"/>
      <c r="J5" s="53"/>
    </row>
    <row r="6" spans="1:14" x14ac:dyDescent="0.25">
      <c r="A6" s="56" t="s">
        <v>58</v>
      </c>
      <c r="B6" s="57"/>
      <c r="C6" s="57"/>
      <c r="D6" s="57"/>
      <c r="E6" s="58"/>
      <c r="F6" s="54"/>
    </row>
    <row r="8" spans="1:14" x14ac:dyDescent="0.25">
      <c r="A8" s="7" t="s">
        <v>3</v>
      </c>
      <c r="B8" s="33" t="s">
        <v>4</v>
      </c>
      <c r="C8" s="33" t="s">
        <v>5</v>
      </c>
      <c r="D8" s="33" t="s">
        <v>18</v>
      </c>
      <c r="E8" s="33" t="s">
        <v>6</v>
      </c>
      <c r="F8" s="33" t="s">
        <v>7</v>
      </c>
      <c r="G8" s="33" t="s">
        <v>8</v>
      </c>
      <c r="H8" s="33" t="s">
        <v>9</v>
      </c>
      <c r="I8" s="33" t="s">
        <v>10</v>
      </c>
      <c r="J8" s="35" t="s">
        <v>39</v>
      </c>
      <c r="K8" s="28"/>
      <c r="L8" s="33" t="s">
        <v>11</v>
      </c>
      <c r="M8" s="33" t="s">
        <v>12</v>
      </c>
      <c r="N8" s="34">
        <v>2020</v>
      </c>
    </row>
    <row r="9" spans="1:14" x14ac:dyDescent="0.25">
      <c r="A9" s="7" t="s">
        <v>13</v>
      </c>
      <c r="B9" s="11"/>
      <c r="C9" s="12">
        <f>B37</f>
        <v>0</v>
      </c>
      <c r="D9" s="12">
        <f>C37</f>
        <v>0</v>
      </c>
      <c r="E9" s="12">
        <f>D37</f>
        <v>0</v>
      </c>
      <c r="F9" s="12">
        <f t="shared" ref="F9:N9" si="0">E37</f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>B9</f>
        <v>0</v>
      </c>
      <c r="K9" s="29"/>
      <c r="L9" s="12">
        <f>I37</f>
        <v>0</v>
      </c>
      <c r="M9" s="12">
        <f t="shared" si="0"/>
        <v>0</v>
      </c>
      <c r="N9" s="12">
        <f t="shared" si="0"/>
        <v>0</v>
      </c>
    </row>
    <row r="10" spans="1:14" x14ac:dyDescent="0.25">
      <c r="A10" s="6" t="s">
        <v>17</v>
      </c>
      <c r="B10" s="5"/>
      <c r="C10" s="5"/>
      <c r="D10" s="5"/>
      <c r="E10" s="5"/>
      <c r="F10" s="5"/>
      <c r="G10" s="5"/>
      <c r="H10" s="5"/>
      <c r="I10" s="5"/>
      <c r="J10" s="31"/>
      <c r="K10" s="5"/>
      <c r="L10" s="5"/>
      <c r="M10" s="5"/>
      <c r="N10" s="5"/>
    </row>
    <row r="11" spans="1:14" x14ac:dyDescent="0.25">
      <c r="A11" s="42" t="s">
        <v>14</v>
      </c>
      <c r="B11" s="2"/>
      <c r="C11" s="2"/>
      <c r="D11" s="2"/>
      <c r="E11" s="2"/>
      <c r="F11" s="2"/>
      <c r="G11" s="2"/>
      <c r="H11" s="2"/>
      <c r="I11" s="2"/>
      <c r="J11" s="8">
        <f>SUM(B11:I11)</f>
        <v>0</v>
      </c>
      <c r="K11" s="5"/>
      <c r="L11" s="2"/>
      <c r="M11" s="2"/>
      <c r="N11" s="2"/>
    </row>
    <row r="12" spans="1:14" ht="26.25" x14ac:dyDescent="0.25">
      <c r="A12" s="43" t="s">
        <v>32</v>
      </c>
      <c r="B12" s="2"/>
      <c r="C12" s="2"/>
      <c r="D12" s="2"/>
      <c r="E12" s="2"/>
      <c r="F12" s="2"/>
      <c r="G12" s="2"/>
      <c r="H12" s="2"/>
      <c r="I12" s="2"/>
      <c r="J12" s="8">
        <f t="shared" ref="J12:J19" si="1">SUM(B12:I12)</f>
        <v>0</v>
      </c>
      <c r="K12" s="5"/>
      <c r="L12" s="2"/>
      <c r="M12" s="2"/>
      <c r="N12" s="2"/>
    </row>
    <row r="13" spans="1:14" ht="26.25" x14ac:dyDescent="0.25">
      <c r="A13" s="43" t="s">
        <v>15</v>
      </c>
      <c r="B13" s="2"/>
      <c r="C13" s="2"/>
      <c r="D13" s="2"/>
      <c r="E13" s="2"/>
      <c r="F13" s="2"/>
      <c r="G13" s="2"/>
      <c r="H13" s="2"/>
      <c r="I13" s="2"/>
      <c r="J13" s="8">
        <f t="shared" si="1"/>
        <v>0</v>
      </c>
      <c r="K13" s="5"/>
      <c r="L13" s="2"/>
      <c r="M13" s="2"/>
      <c r="N13" s="2"/>
    </row>
    <row r="14" spans="1:14" x14ac:dyDescent="0.25">
      <c r="A14" s="42" t="s">
        <v>16</v>
      </c>
      <c r="B14" s="2"/>
      <c r="C14" s="2"/>
      <c r="D14" s="2"/>
      <c r="E14" s="2"/>
      <c r="F14" s="2"/>
      <c r="G14" s="2"/>
      <c r="H14" s="2"/>
      <c r="I14" s="2"/>
      <c r="J14" s="8">
        <f t="shared" si="1"/>
        <v>0</v>
      </c>
      <c r="K14" s="5"/>
      <c r="L14" s="2"/>
      <c r="M14" s="2"/>
      <c r="N14" s="2"/>
    </row>
    <row r="15" spans="1:14" x14ac:dyDescent="0.25">
      <c r="A15" s="42" t="s">
        <v>44</v>
      </c>
      <c r="B15" s="2"/>
      <c r="C15" s="2"/>
      <c r="D15" s="2"/>
      <c r="E15" s="2"/>
      <c r="F15" s="2"/>
      <c r="G15" s="2"/>
      <c r="H15" s="2"/>
      <c r="I15" s="2"/>
      <c r="J15" s="8">
        <f t="shared" si="1"/>
        <v>0</v>
      </c>
      <c r="K15" s="5"/>
      <c r="L15" s="2"/>
      <c r="M15" s="2"/>
      <c r="N15" s="2"/>
    </row>
    <row r="16" spans="1:14" x14ac:dyDescent="0.25">
      <c r="A16" s="42"/>
      <c r="B16" s="2"/>
      <c r="C16" s="2"/>
      <c r="D16" s="2"/>
      <c r="E16" s="2"/>
      <c r="F16" s="2"/>
      <c r="G16" s="2"/>
      <c r="H16" s="2"/>
      <c r="I16" s="2"/>
      <c r="J16" s="8">
        <f t="shared" si="1"/>
        <v>0</v>
      </c>
      <c r="K16" s="5"/>
      <c r="L16" s="2"/>
      <c r="M16" s="2"/>
      <c r="N16" s="2"/>
    </row>
    <row r="17" spans="1:14" x14ac:dyDescent="0.25">
      <c r="A17" s="42"/>
      <c r="B17" s="2"/>
      <c r="C17" s="2"/>
      <c r="D17" s="2"/>
      <c r="E17" s="2"/>
      <c r="F17" s="2"/>
      <c r="G17" s="2"/>
      <c r="H17" s="2"/>
      <c r="I17" s="2"/>
      <c r="J17" s="8">
        <f t="shared" si="1"/>
        <v>0</v>
      </c>
      <c r="K17" s="5"/>
      <c r="L17" s="2"/>
      <c r="M17" s="2"/>
      <c r="N17" s="2"/>
    </row>
    <row r="18" spans="1:14" x14ac:dyDescent="0.25">
      <c r="A18" s="42"/>
      <c r="B18" s="2"/>
      <c r="C18" s="2"/>
      <c r="D18" s="2"/>
      <c r="E18" s="2"/>
      <c r="F18" s="2"/>
      <c r="G18" s="2"/>
      <c r="H18" s="2"/>
      <c r="I18" s="2"/>
      <c r="J18" s="8">
        <f t="shared" si="1"/>
        <v>0</v>
      </c>
      <c r="K18" s="5"/>
      <c r="L18" s="2"/>
      <c r="M18" s="2"/>
      <c r="N18" s="2"/>
    </row>
    <row r="19" spans="1:14" x14ac:dyDescent="0.25">
      <c r="A19" s="4" t="s">
        <v>19</v>
      </c>
      <c r="B19" s="4">
        <f t="shared" ref="B19:I19" si="2">SUM(B10:B18)</f>
        <v>0</v>
      </c>
      <c r="C19" s="4">
        <f t="shared" si="2"/>
        <v>0</v>
      </c>
      <c r="D19" s="4">
        <f t="shared" si="2"/>
        <v>0</v>
      </c>
      <c r="E19" s="4">
        <f t="shared" si="2"/>
        <v>0</v>
      </c>
      <c r="F19" s="4">
        <f t="shared" si="2"/>
        <v>0</v>
      </c>
      <c r="G19" s="4">
        <f t="shared" si="2"/>
        <v>0</v>
      </c>
      <c r="H19" s="4">
        <f t="shared" si="2"/>
        <v>0</v>
      </c>
      <c r="I19" s="4">
        <f t="shared" si="2"/>
        <v>0</v>
      </c>
      <c r="J19" s="8">
        <f t="shared" si="1"/>
        <v>0</v>
      </c>
      <c r="K19" s="30"/>
      <c r="L19" s="4">
        <f>SUM(L10:L18)</f>
        <v>0</v>
      </c>
      <c r="M19" s="4">
        <f>SUM(M10:M18)</f>
        <v>0</v>
      </c>
      <c r="N19" s="4">
        <f>SUM(N10:N18)</f>
        <v>0</v>
      </c>
    </row>
    <row r="20" spans="1:14" x14ac:dyDescent="0.25">
      <c r="K20" s="5"/>
    </row>
    <row r="21" spans="1:14" x14ac:dyDescent="0.25">
      <c r="A21" s="6" t="s">
        <v>20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43" t="s">
        <v>23</v>
      </c>
      <c r="B22" s="2"/>
      <c r="C22" s="2"/>
      <c r="D22" s="2"/>
      <c r="E22" s="2"/>
      <c r="F22" s="2"/>
      <c r="G22" s="2"/>
      <c r="H22" s="2"/>
      <c r="I22" s="2"/>
      <c r="J22" s="8">
        <f>SUM(B22:I22)</f>
        <v>0</v>
      </c>
      <c r="K22" s="5"/>
      <c r="L22" s="2"/>
      <c r="M22" s="2"/>
      <c r="N22" s="2"/>
    </row>
    <row r="23" spans="1:14" ht="39" x14ac:dyDescent="0.25">
      <c r="A23" s="43" t="s">
        <v>43</v>
      </c>
      <c r="B23" s="2"/>
      <c r="C23" s="2"/>
      <c r="D23" s="2"/>
      <c r="E23" s="2"/>
      <c r="F23" s="2"/>
      <c r="G23" s="2"/>
      <c r="H23" s="2"/>
      <c r="I23" s="2"/>
      <c r="J23" s="8">
        <f t="shared" ref="J23:J35" si="3">SUM(B23:I23)</f>
        <v>0</v>
      </c>
      <c r="K23" s="5"/>
      <c r="L23" s="2"/>
      <c r="M23" s="2"/>
      <c r="N23" s="2"/>
    </row>
    <row r="24" spans="1:14" ht="18.75" customHeight="1" x14ac:dyDescent="0.25">
      <c r="A24" s="43" t="s">
        <v>21</v>
      </c>
      <c r="B24" s="2"/>
      <c r="C24" s="2"/>
      <c r="D24" s="2"/>
      <c r="E24" s="2"/>
      <c r="F24" s="2"/>
      <c r="G24" s="2"/>
      <c r="H24" s="2"/>
      <c r="I24" s="2"/>
      <c r="J24" s="8">
        <f t="shared" si="3"/>
        <v>0</v>
      </c>
      <c r="K24" s="5"/>
      <c r="L24" s="2"/>
      <c r="M24" s="2"/>
      <c r="N24" s="2"/>
    </row>
    <row r="25" spans="1:14" ht="52.5" customHeight="1" x14ac:dyDescent="0.25">
      <c r="A25" s="43" t="s">
        <v>46</v>
      </c>
      <c r="B25" s="2"/>
      <c r="C25" s="2"/>
      <c r="D25" s="2"/>
      <c r="E25" s="2"/>
      <c r="F25" s="2"/>
      <c r="G25" s="2"/>
      <c r="H25" s="2"/>
      <c r="I25" s="2"/>
      <c r="J25" s="8">
        <f t="shared" si="3"/>
        <v>0</v>
      </c>
      <c r="K25" s="5"/>
      <c r="L25" s="2"/>
      <c r="M25" s="2"/>
      <c r="N25" s="2"/>
    </row>
    <row r="26" spans="1:14" ht="54.75" customHeight="1" x14ac:dyDescent="0.25">
      <c r="A26" s="43" t="s">
        <v>42</v>
      </c>
      <c r="B26" s="2"/>
      <c r="C26" s="2"/>
      <c r="D26" s="2"/>
      <c r="E26" s="2"/>
      <c r="F26" s="2"/>
      <c r="G26" s="2"/>
      <c r="H26" s="2"/>
      <c r="I26" s="2"/>
      <c r="J26" s="8">
        <f t="shared" si="3"/>
        <v>0</v>
      </c>
      <c r="K26" s="5"/>
      <c r="L26" s="2"/>
      <c r="M26" s="2"/>
      <c r="N26" s="2"/>
    </row>
    <row r="27" spans="1:14" x14ac:dyDescent="0.25">
      <c r="A27" s="42" t="s">
        <v>22</v>
      </c>
      <c r="B27" s="2"/>
      <c r="C27" s="2"/>
      <c r="D27" s="2"/>
      <c r="E27" s="2"/>
      <c r="F27" s="2"/>
      <c r="G27" s="2"/>
      <c r="H27" s="2"/>
      <c r="I27" s="2"/>
      <c r="J27" s="8">
        <f t="shared" si="3"/>
        <v>0</v>
      </c>
      <c r="K27" s="5"/>
      <c r="L27" s="2"/>
      <c r="M27" s="2"/>
      <c r="N27" s="2"/>
    </row>
    <row r="28" spans="1:14" ht="51.75" x14ac:dyDescent="0.25">
      <c r="A28" s="43" t="s">
        <v>41</v>
      </c>
      <c r="B28" s="2"/>
      <c r="C28" s="2"/>
      <c r="D28" s="2"/>
      <c r="E28" s="2"/>
      <c r="F28" s="2"/>
      <c r="G28" s="2"/>
      <c r="H28" s="2"/>
      <c r="I28" s="2"/>
      <c r="J28" s="8">
        <f t="shared" si="3"/>
        <v>0</v>
      </c>
      <c r="K28" s="5"/>
      <c r="L28" s="2"/>
      <c r="M28" s="2"/>
      <c r="N28" s="2"/>
    </row>
    <row r="29" spans="1:14" x14ac:dyDescent="0.25">
      <c r="A29" s="43" t="s">
        <v>52</v>
      </c>
      <c r="B29" s="2"/>
      <c r="C29" s="2"/>
      <c r="D29" s="2"/>
      <c r="E29" s="2"/>
      <c r="F29" s="2"/>
      <c r="G29" s="2"/>
      <c r="H29" s="2"/>
      <c r="I29" s="2"/>
      <c r="J29" s="8">
        <f t="shared" si="3"/>
        <v>0</v>
      </c>
      <c r="K29" s="5"/>
      <c r="L29" s="2"/>
      <c r="M29" s="2"/>
      <c r="N29" s="2"/>
    </row>
    <row r="30" spans="1:14" ht="39" x14ac:dyDescent="0.25">
      <c r="A30" s="43" t="s">
        <v>53</v>
      </c>
      <c r="B30" s="2"/>
      <c r="C30" s="2"/>
      <c r="D30" s="2"/>
      <c r="E30" s="2"/>
      <c r="F30" s="2"/>
      <c r="G30" s="2"/>
      <c r="H30" s="2"/>
      <c r="I30" s="2"/>
      <c r="J30" s="8">
        <f t="shared" si="3"/>
        <v>0</v>
      </c>
      <c r="K30" s="5"/>
      <c r="L30" s="2"/>
      <c r="M30" s="2"/>
      <c r="N30" s="2"/>
    </row>
    <row r="31" spans="1:14" x14ac:dyDescent="0.25">
      <c r="A31" s="42" t="s">
        <v>45</v>
      </c>
      <c r="B31" s="2"/>
      <c r="C31" s="2"/>
      <c r="D31" s="2"/>
      <c r="E31" s="2"/>
      <c r="F31" s="2"/>
      <c r="G31" s="2"/>
      <c r="H31" s="2"/>
      <c r="I31" s="2"/>
      <c r="J31" s="8">
        <f t="shared" si="3"/>
        <v>0</v>
      </c>
      <c r="K31" s="5"/>
      <c r="L31" s="2"/>
      <c r="M31" s="2"/>
      <c r="N31" s="2"/>
    </row>
    <row r="32" spans="1:14" x14ac:dyDescent="0.25">
      <c r="A32" s="42"/>
      <c r="B32" s="2"/>
      <c r="C32" s="2"/>
      <c r="D32" s="2"/>
      <c r="E32" s="2"/>
      <c r="F32" s="2"/>
      <c r="G32" s="2"/>
      <c r="H32" s="2"/>
      <c r="I32" s="2"/>
      <c r="J32" s="8">
        <f t="shared" si="3"/>
        <v>0</v>
      </c>
      <c r="K32" s="5"/>
      <c r="L32" s="2"/>
      <c r="M32" s="2"/>
      <c r="N32" s="2"/>
    </row>
    <row r="33" spans="1:14" x14ac:dyDescent="0.25">
      <c r="A33" s="42"/>
      <c r="B33" s="2"/>
      <c r="C33" s="2"/>
      <c r="D33" s="2"/>
      <c r="E33" s="2"/>
      <c r="F33" s="2"/>
      <c r="G33" s="2"/>
      <c r="H33" s="2"/>
      <c r="I33" s="2"/>
      <c r="J33" s="8">
        <f t="shared" si="3"/>
        <v>0</v>
      </c>
      <c r="K33" s="5"/>
      <c r="L33" s="2"/>
      <c r="M33" s="2"/>
      <c r="N33" s="2"/>
    </row>
    <row r="34" spans="1:14" x14ac:dyDescent="0.25">
      <c r="A34" s="42"/>
      <c r="B34" s="2"/>
      <c r="C34" s="2"/>
      <c r="D34" s="2"/>
      <c r="E34" s="2"/>
      <c r="F34" s="2"/>
      <c r="G34" s="2"/>
      <c r="H34" s="2"/>
      <c r="I34" s="2"/>
      <c r="J34" s="8">
        <f t="shared" si="3"/>
        <v>0</v>
      </c>
      <c r="K34" s="5"/>
      <c r="L34" s="2"/>
      <c r="M34" s="2"/>
      <c r="N34" s="2"/>
    </row>
    <row r="35" spans="1:14" x14ac:dyDescent="0.25">
      <c r="A35" s="4" t="s">
        <v>25</v>
      </c>
      <c r="B35" s="4">
        <f t="shared" ref="B35:I35" si="4">SUM(B22:B34)</f>
        <v>0</v>
      </c>
      <c r="C35" s="4">
        <f t="shared" si="4"/>
        <v>0</v>
      </c>
      <c r="D35" s="4">
        <f t="shared" si="4"/>
        <v>0</v>
      </c>
      <c r="E35" s="4">
        <f t="shared" si="4"/>
        <v>0</v>
      </c>
      <c r="F35" s="4">
        <f t="shared" si="4"/>
        <v>0</v>
      </c>
      <c r="G35" s="4">
        <f t="shared" si="4"/>
        <v>0</v>
      </c>
      <c r="H35" s="4">
        <f t="shared" si="4"/>
        <v>0</v>
      </c>
      <c r="I35" s="4">
        <f t="shared" si="4"/>
        <v>0</v>
      </c>
      <c r="J35" s="4">
        <f t="shared" si="3"/>
        <v>0</v>
      </c>
      <c r="K35" s="30"/>
      <c r="L35" s="4">
        <f>SUM(L22:L34)</f>
        <v>0</v>
      </c>
      <c r="M35" s="4">
        <f>SUM(M22:M34)</f>
        <v>0</v>
      </c>
      <c r="N35" s="4">
        <f>SUM(N22:N34)</f>
        <v>0</v>
      </c>
    </row>
    <row r="36" spans="1:14" ht="26.25" x14ac:dyDescent="0.25">
      <c r="A36" s="43" t="s">
        <v>24</v>
      </c>
      <c r="B36" s="2"/>
      <c r="C36" s="2"/>
      <c r="D36" s="2"/>
      <c r="E36" s="2"/>
      <c r="F36" s="2"/>
      <c r="G36" s="2"/>
      <c r="H36" s="2"/>
      <c r="I36" s="2"/>
      <c r="J36" s="2"/>
      <c r="K36" s="31"/>
      <c r="L36" s="2"/>
      <c r="M36" s="2"/>
      <c r="N36" s="2"/>
    </row>
    <row r="37" spans="1:14" ht="30" x14ac:dyDescent="0.25">
      <c r="A37" s="9" t="s">
        <v>26</v>
      </c>
      <c r="B37" s="10">
        <f t="shared" ref="B37:J37" si="5">B9+B19-B35+B36</f>
        <v>0</v>
      </c>
      <c r="C37" s="10">
        <f t="shared" si="5"/>
        <v>0</v>
      </c>
      <c r="D37" s="10">
        <f t="shared" si="5"/>
        <v>0</v>
      </c>
      <c r="E37" s="10">
        <f t="shared" si="5"/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32"/>
      <c r="L37" s="10">
        <f>L9+L19-L35+L36</f>
        <v>0</v>
      </c>
      <c r="M37" s="10">
        <f>M9+M19-M35+M36</f>
        <v>0</v>
      </c>
      <c r="N37" s="10">
        <f>N9+N19-N35+N36</f>
        <v>0</v>
      </c>
    </row>
  </sheetData>
  <mergeCells count="2"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workbookViewId="0">
      <selection activeCell="H36" sqref="H36:I36"/>
    </sheetView>
  </sheetViews>
  <sheetFormatPr defaultRowHeight="15" x14ac:dyDescent="0.25"/>
  <cols>
    <col min="1" max="1" width="47.42578125" customWidth="1"/>
    <col min="2" max="2" width="9.7109375" customWidth="1"/>
    <col min="3" max="3" width="10.140625" customWidth="1"/>
    <col min="4" max="4" width="10.42578125" customWidth="1"/>
    <col min="5" max="5" width="9.5703125" customWidth="1"/>
  </cols>
  <sheetData>
    <row r="1" spans="1:5" x14ac:dyDescent="0.25">
      <c r="A1" s="13" t="s">
        <v>27</v>
      </c>
    </row>
    <row r="3" spans="1:5" x14ac:dyDescent="0.25">
      <c r="A3" t="s">
        <v>0</v>
      </c>
    </row>
    <row r="4" spans="1:5" x14ac:dyDescent="0.25">
      <c r="A4" t="s">
        <v>1</v>
      </c>
    </row>
    <row r="6" spans="1:5" x14ac:dyDescent="0.25">
      <c r="A6" s="13"/>
      <c r="B6" s="14" t="s">
        <v>28</v>
      </c>
      <c r="C6" s="14" t="s">
        <v>29</v>
      </c>
      <c r="D6" s="14" t="s">
        <v>30</v>
      </c>
      <c r="E6" s="14" t="s">
        <v>31</v>
      </c>
    </row>
    <row r="7" spans="1:5" x14ac:dyDescent="0.25">
      <c r="A7" s="26" t="s">
        <v>37</v>
      </c>
      <c r="B7" s="27">
        <v>2017</v>
      </c>
      <c r="C7" s="27">
        <v>2018</v>
      </c>
      <c r="D7" s="27">
        <v>2019</v>
      </c>
      <c r="E7" s="27">
        <v>2020</v>
      </c>
    </row>
    <row r="8" spans="1:5" x14ac:dyDescent="0.25">
      <c r="A8" s="15" t="s">
        <v>36</v>
      </c>
      <c r="B8" s="16"/>
      <c r="C8" s="16"/>
      <c r="D8" s="16"/>
      <c r="E8" s="16"/>
    </row>
    <row r="9" spans="1:5" x14ac:dyDescent="0.25">
      <c r="A9" s="36" t="s">
        <v>14</v>
      </c>
      <c r="B9" s="40">
        <f>'KASSAVOOGUDE PROGNOOS'!J11</f>
        <v>0</v>
      </c>
      <c r="C9" s="40">
        <f>'KASSAVOOGUDE PROGNOOS'!L11</f>
        <v>0</v>
      </c>
      <c r="D9" s="40">
        <f>'KASSAVOOGUDE PROGNOOS'!M11</f>
        <v>0</v>
      </c>
      <c r="E9" s="40">
        <f>'KASSAVOOGUDE PROGNOOS'!N11</f>
        <v>0</v>
      </c>
    </row>
    <row r="10" spans="1:5" x14ac:dyDescent="0.25">
      <c r="A10" s="36" t="s">
        <v>32</v>
      </c>
      <c r="B10" s="40">
        <f>'KASSAVOOGUDE PROGNOOS'!J12</f>
        <v>0</v>
      </c>
      <c r="C10" s="40">
        <f>'KASSAVOOGUDE PROGNOOS'!L12</f>
        <v>0</v>
      </c>
      <c r="D10" s="40">
        <f>'KASSAVOOGUDE PROGNOOS'!M12</f>
        <v>0</v>
      </c>
      <c r="E10" s="40">
        <f>'KASSAVOOGUDE PROGNOOS'!N12</f>
        <v>0</v>
      </c>
    </row>
    <row r="11" spans="1:5" x14ac:dyDescent="0.25">
      <c r="A11" s="3" t="s">
        <v>15</v>
      </c>
      <c r="B11" s="40">
        <f>'KASSAVOOGUDE PROGNOOS'!J13</f>
        <v>0</v>
      </c>
      <c r="C11" s="40">
        <f>'KASSAVOOGUDE PROGNOOS'!K13</f>
        <v>0</v>
      </c>
      <c r="D11" s="40">
        <f>'KASSAVOOGUDE PROGNOOS'!L13</f>
        <v>0</v>
      </c>
      <c r="E11" s="40">
        <f>'KASSAVOOGUDE PROGNOOS'!N13</f>
        <v>0</v>
      </c>
    </row>
    <row r="12" spans="1:5" x14ac:dyDescent="0.25">
      <c r="A12" s="2" t="s">
        <v>16</v>
      </c>
      <c r="B12" s="40">
        <f>'KASSAVOOGUDE PROGNOOS'!J14</f>
        <v>0</v>
      </c>
      <c r="C12" s="40">
        <f>'KASSAVOOGUDE PROGNOOS'!L14</f>
        <v>0</v>
      </c>
      <c r="D12" s="40">
        <f>'KASSAVOOGUDE PROGNOOS'!M14</f>
        <v>0</v>
      </c>
      <c r="E12" s="40">
        <f>'KASSAVOOGUDE PROGNOOS'!N14</f>
        <v>0</v>
      </c>
    </row>
    <row r="13" spans="1:5" x14ac:dyDescent="0.25">
      <c r="A13" s="17"/>
      <c r="B13" s="18"/>
      <c r="C13" s="18"/>
      <c r="D13" s="18"/>
      <c r="E13" s="18"/>
    </row>
    <row r="14" spans="1:5" x14ac:dyDescent="0.25">
      <c r="A14" s="38" t="s">
        <v>38</v>
      </c>
      <c r="B14" s="41">
        <f>SUM(B9:B13)</f>
        <v>0</v>
      </c>
      <c r="C14" s="41">
        <f t="shared" ref="C14:E14" si="0">SUM(C9:C13)</f>
        <v>0</v>
      </c>
      <c r="D14" s="41">
        <f t="shared" si="0"/>
        <v>0</v>
      </c>
      <c r="E14" s="41">
        <f t="shared" si="0"/>
        <v>0</v>
      </c>
    </row>
    <row r="15" spans="1:5" x14ac:dyDescent="0.25">
      <c r="A15" s="20"/>
      <c r="B15" s="21"/>
      <c r="C15" s="21"/>
      <c r="D15" s="21"/>
      <c r="E15" s="21"/>
    </row>
    <row r="16" spans="1:5" x14ac:dyDescent="0.25">
      <c r="A16" s="22" t="s">
        <v>40</v>
      </c>
      <c r="B16" s="23"/>
      <c r="C16" s="23"/>
      <c r="D16" s="23"/>
      <c r="E16" s="23"/>
    </row>
    <row r="17" spans="1:5" x14ac:dyDescent="0.25">
      <c r="A17" s="36" t="s">
        <v>50</v>
      </c>
      <c r="B17" s="46">
        <f>'KASSAVOOGUDE PROGNOOS'!J22</f>
        <v>0</v>
      </c>
      <c r="C17" s="46">
        <f>'KASSAVOOGUDE PROGNOOS'!L22</f>
        <v>0</v>
      </c>
      <c r="D17" s="46">
        <f>'KASSAVOOGUDE PROGNOOS'!M22</f>
        <v>0</v>
      </c>
      <c r="E17" s="46">
        <f>'KASSAVOOGUDE PROGNOOS'!N22</f>
        <v>0</v>
      </c>
    </row>
    <row r="18" spans="1:5" ht="30" x14ac:dyDescent="0.25">
      <c r="A18" s="3" t="s">
        <v>43</v>
      </c>
      <c r="B18" s="40">
        <f>'KASSAVOOGUDE PROGNOOS'!J23</f>
        <v>0</v>
      </c>
      <c r="C18" s="40">
        <f>'KASSAVOOGUDE PROGNOOS'!L23</f>
        <v>0</v>
      </c>
      <c r="D18" s="40">
        <f>'KASSAVOOGUDE PROGNOOS'!M23</f>
        <v>0</v>
      </c>
      <c r="E18" s="40">
        <f>'KASSAVOOGUDE PROGNOOS'!N23</f>
        <v>0</v>
      </c>
    </row>
    <row r="19" spans="1:5" x14ac:dyDescent="0.25">
      <c r="A19" s="3" t="s">
        <v>21</v>
      </c>
      <c r="B19" s="40">
        <f>'KASSAVOOGUDE PROGNOOS'!J24</f>
        <v>0</v>
      </c>
      <c r="C19" s="40">
        <f>'KASSAVOOGUDE PROGNOOS'!L24</f>
        <v>0</v>
      </c>
      <c r="D19" s="40">
        <f>'KASSAVOOGUDE PROGNOOS'!M24</f>
        <v>0</v>
      </c>
      <c r="E19" s="40">
        <f>'KASSAVOOGUDE PROGNOOS'!N24</f>
        <v>0</v>
      </c>
    </row>
    <row r="20" spans="1:5" ht="30" customHeight="1" x14ac:dyDescent="0.25">
      <c r="A20" s="3" t="s">
        <v>46</v>
      </c>
      <c r="B20" s="40">
        <f>'KASSAVOOGUDE PROGNOOS'!J25</f>
        <v>0</v>
      </c>
      <c r="C20" s="40">
        <f>'KASSAVOOGUDE PROGNOOS'!L25</f>
        <v>0</v>
      </c>
      <c r="D20" s="40">
        <f>'KASSAVOOGUDE PROGNOOS'!M25</f>
        <v>0</v>
      </c>
      <c r="E20" s="40">
        <f>'KASSAVOOGUDE PROGNOOS'!N25</f>
        <v>0</v>
      </c>
    </row>
    <row r="21" spans="1:5" ht="31.5" customHeight="1" x14ac:dyDescent="0.25">
      <c r="A21" s="3" t="s">
        <v>42</v>
      </c>
      <c r="B21" s="40">
        <f>'KASSAVOOGUDE PROGNOOS'!J26</f>
        <v>0</v>
      </c>
      <c r="C21" s="40">
        <f>'KASSAVOOGUDE PROGNOOS'!L26</f>
        <v>0</v>
      </c>
      <c r="D21" s="40">
        <f>'KASSAVOOGUDE PROGNOOS'!M26</f>
        <v>0</v>
      </c>
      <c r="E21" s="40">
        <f>'KASSAVOOGUDE PROGNOOS'!N26</f>
        <v>0</v>
      </c>
    </row>
    <row r="22" spans="1:5" x14ac:dyDescent="0.25">
      <c r="A22" s="2" t="s">
        <v>22</v>
      </c>
      <c r="B22" s="40">
        <f>'KASSAVOOGUDE PROGNOOS'!J27</f>
        <v>0</v>
      </c>
      <c r="C22" s="40">
        <f>'KASSAVOOGUDE PROGNOOS'!L27</f>
        <v>0</v>
      </c>
      <c r="D22" s="40">
        <f>'KASSAVOOGUDE PROGNOOS'!M27</f>
        <v>0</v>
      </c>
      <c r="E22" s="40">
        <f>'KASSAVOOGUDE PROGNOOS'!N27</f>
        <v>0</v>
      </c>
    </row>
    <row r="23" spans="1:5" ht="30" x14ac:dyDescent="0.25">
      <c r="A23" s="3" t="s">
        <v>41</v>
      </c>
      <c r="B23" s="46">
        <f>'KASSAVOOGUDE PROGNOOS'!J28</f>
        <v>0</v>
      </c>
      <c r="C23" s="46">
        <f>'KASSAVOOGUDE PROGNOOS'!L28</f>
        <v>0</v>
      </c>
      <c r="D23" s="46">
        <f>'KASSAVOOGUDE PROGNOOS'!M28</f>
        <v>0</v>
      </c>
      <c r="E23" s="46">
        <f>'KASSAVOOGUDE PROGNOOS'!N28</f>
        <v>0</v>
      </c>
    </row>
    <row r="24" spans="1:5" x14ac:dyDescent="0.25">
      <c r="A24" s="44" t="s">
        <v>47</v>
      </c>
      <c r="B24" s="40">
        <f>'KASSAVOOGUDE PROGNOOS'!J29+'KASSAVOOGUDE PROGNOOS'!J30</f>
        <v>0</v>
      </c>
      <c r="C24" s="40">
        <f>'KASSAVOOGUDE PROGNOOS'!L29+'KASSAVOOGUDE PROGNOOS'!L30</f>
        <v>0</v>
      </c>
      <c r="D24" s="40">
        <f>'KASSAVOOGUDE PROGNOOS'!M29+'KASSAVOOGUDE PROGNOOS'!M30</f>
        <v>0</v>
      </c>
      <c r="E24" s="40">
        <f>'KASSAVOOGUDE PROGNOOS'!N29+'KASSAVOOGUDE PROGNOOS'!N30</f>
        <v>0</v>
      </c>
    </row>
    <row r="25" spans="1:5" x14ac:dyDescent="0.25">
      <c r="A25" s="36" t="s">
        <v>33</v>
      </c>
      <c r="B25" s="45"/>
      <c r="C25" s="45"/>
      <c r="D25" s="45"/>
      <c r="E25" s="45"/>
    </row>
    <row r="26" spans="1:5" x14ac:dyDescent="0.25">
      <c r="A26" s="36"/>
      <c r="B26" s="45"/>
      <c r="C26" s="45"/>
      <c r="D26" s="45"/>
      <c r="E26" s="45"/>
    </row>
    <row r="27" spans="1:5" x14ac:dyDescent="0.25">
      <c r="A27" s="36"/>
      <c r="B27" s="45"/>
      <c r="C27" s="45"/>
      <c r="D27" s="45"/>
      <c r="E27" s="45"/>
    </row>
    <row r="28" spans="1:5" x14ac:dyDescent="0.25">
      <c r="A28" s="36"/>
      <c r="B28" s="45"/>
      <c r="C28" s="45"/>
      <c r="D28" s="45"/>
      <c r="E28" s="45"/>
    </row>
    <row r="29" spans="1:5" x14ac:dyDescent="0.25">
      <c r="A29" s="38" t="s">
        <v>34</v>
      </c>
      <c r="B29" s="41">
        <f>SUM(B17:B28)</f>
        <v>0</v>
      </c>
      <c r="C29" s="41">
        <f t="shared" ref="C29:E29" si="1">SUM(C17:C28)</f>
        <v>0</v>
      </c>
      <c r="D29" s="41">
        <f t="shared" si="1"/>
        <v>0</v>
      </c>
      <c r="E29" s="41">
        <f t="shared" si="1"/>
        <v>0</v>
      </c>
    </row>
    <row r="30" spans="1:5" x14ac:dyDescent="0.25">
      <c r="A30" s="39"/>
      <c r="B30" s="24"/>
      <c r="C30" s="24"/>
      <c r="D30" s="24"/>
      <c r="E30" s="24"/>
    </row>
    <row r="31" spans="1:5" x14ac:dyDescent="0.25">
      <c r="A31" s="37" t="s">
        <v>49</v>
      </c>
      <c r="B31" s="25"/>
      <c r="C31" s="25"/>
      <c r="D31" s="25"/>
      <c r="E31" s="25"/>
    </row>
    <row r="32" spans="1:5" x14ac:dyDescent="0.25">
      <c r="A32" s="36" t="s">
        <v>35</v>
      </c>
      <c r="B32" s="19"/>
      <c r="C32" s="19"/>
      <c r="D32" s="19"/>
      <c r="E32" s="19"/>
    </row>
    <row r="33" spans="1:5" x14ac:dyDescent="0.25">
      <c r="A33" s="37"/>
      <c r="B33" s="25"/>
      <c r="C33" s="25"/>
      <c r="D33" s="25"/>
      <c r="E33" s="25"/>
    </row>
    <row r="34" spans="1:5" x14ac:dyDescent="0.25">
      <c r="A34" s="38" t="s">
        <v>51</v>
      </c>
      <c r="B34" s="41">
        <f>B14-B29+B32</f>
        <v>0</v>
      </c>
      <c r="C34" s="41">
        <f t="shared" ref="C34:E34" si="2">C14-C29+C32</f>
        <v>0</v>
      </c>
      <c r="D34" s="41">
        <f t="shared" si="2"/>
        <v>0</v>
      </c>
      <c r="E34" s="41">
        <f t="shared" si="2"/>
        <v>0</v>
      </c>
    </row>
    <row r="35" spans="1:5" x14ac:dyDescent="0.25">
      <c r="A35" s="37"/>
      <c r="B35" s="47"/>
      <c r="C35" s="47"/>
      <c r="D35" s="47"/>
      <c r="E35" s="47"/>
    </row>
    <row r="36" spans="1:5" x14ac:dyDescent="0.25">
      <c r="A36" s="37"/>
      <c r="B36" s="47"/>
      <c r="C36" s="47"/>
      <c r="D36" s="47"/>
      <c r="E36" s="47"/>
    </row>
    <row r="37" spans="1:5" x14ac:dyDescent="0.25">
      <c r="A37" s="49" t="s">
        <v>48</v>
      </c>
      <c r="B37" s="48"/>
      <c r="C37" s="48"/>
      <c r="D37" s="48"/>
      <c r="E37" s="48"/>
    </row>
    <row r="38" spans="1:5" x14ac:dyDescent="0.25">
      <c r="A38" s="2" t="s">
        <v>55</v>
      </c>
      <c r="B38" s="50" t="s">
        <v>54</v>
      </c>
      <c r="C38" s="51" t="e">
        <f>'KASSAVOOGUDE PROGNOOS'!L29/C37/12</f>
        <v>#DIV/0!</v>
      </c>
      <c r="D38" s="51" t="e">
        <f>'KASSAVOOGUDE PROGNOOS'!M29/D37/12</f>
        <v>#DIV/0!</v>
      </c>
      <c r="E38" s="51" t="e">
        <f>'KASSAVOOGUDE PROGNOOS'!N29/E37/12</f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KASSAVOOGUDE PROGNOOS</vt:lpstr>
      <vt:lpstr>KASUMIARUANDE PROGNOOS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Koostöö</cp:lastModifiedBy>
  <cp:lastPrinted>2016-10-13T10:06:01Z</cp:lastPrinted>
  <dcterms:created xsi:type="dcterms:W3CDTF">2016-10-05T07:06:56Z</dcterms:created>
  <dcterms:modified xsi:type="dcterms:W3CDTF">2016-12-28T08:53:47Z</dcterms:modified>
</cp:coreProperties>
</file>